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50"/>
  </bookViews>
  <sheets>
    <sheet name="2017" sheetId="1" r:id="rId1"/>
    <sheet name="2016" sheetId="2" r:id="rId2"/>
  </sheets>
  <definedNames>
    <definedName name="_xlnm._FilterDatabase" localSheetId="1" hidden="1">'2016'!$E$1:$E$163</definedName>
    <definedName name="_xlnm._FilterDatabase" localSheetId="0" hidden="1">'2017'!$A$2:$L$183</definedName>
  </definedNames>
  <calcPr calcId="144525"/>
</workbook>
</file>

<file path=xl/sharedStrings.xml><?xml version="1.0" encoding="utf-8"?>
<sst xmlns="http://schemas.openxmlformats.org/spreadsheetml/2006/main" count="824">
  <si>
    <t>2017年度纵向科研工作量及奖励酬金统计一览表</t>
  </si>
  <si>
    <t>序号</t>
  </si>
  <si>
    <t>项目负责人</t>
  </si>
  <si>
    <t>单位</t>
  </si>
  <si>
    <t>立项时间</t>
  </si>
  <si>
    <t>项目来源</t>
  </si>
  <si>
    <t>项  目  名  称</t>
  </si>
  <si>
    <t>经费
（万元）</t>
  </si>
  <si>
    <t>总分值</t>
  </si>
  <si>
    <t>2017年计分（一半）</t>
  </si>
  <si>
    <t>科研分酬金（每分折算4.6元，单位元）</t>
  </si>
  <si>
    <t>科技奖励酬金（单位元）</t>
  </si>
  <si>
    <t>备注</t>
  </si>
  <si>
    <t>陈燕忠</t>
  </si>
  <si>
    <t>药学院</t>
  </si>
  <si>
    <t>广州市科创委</t>
  </si>
  <si>
    <t>3D打印技术在药物制剂中的示范应用研究</t>
  </si>
  <si>
    <t>按重大项目奖励另文发放</t>
  </si>
  <si>
    <t>旧办法</t>
  </si>
  <si>
    <t>杨红</t>
  </si>
  <si>
    <t>基础学院</t>
  </si>
  <si>
    <t>mTOR信号通路介导细胞自噬在远志皂苷抗阿尔茨海默病中的作用及机制研究</t>
  </si>
  <si>
    <t>孟江</t>
  </si>
  <si>
    <t>中药学院</t>
  </si>
  <si>
    <t>基于PK-PD融合神经网络的牡丹皮炭止血药效物质基础及炮制机理的研究</t>
  </si>
  <si>
    <t>薄华本</t>
  </si>
  <si>
    <t>生命科学与生物制药学院</t>
  </si>
  <si>
    <t>基于多层次药效模型寻找当归补血汤调控红系祖细胞分化的物质基础</t>
  </si>
  <si>
    <t>褚夫江</t>
  </si>
  <si>
    <t>基于胃肠道微生态学研究中药五谷虫干预功能性胃肠病的机制与物质基础</t>
  </si>
  <si>
    <t>田勇</t>
  </si>
  <si>
    <t>介孔炭纳米微球的绿色可控自组装合成及药物释放机制研究</t>
  </si>
  <si>
    <t>王岩</t>
  </si>
  <si>
    <t>青藤碱载入人肝源干细胞超分子囊泡的新型肝靶向载药系统及分子机制研究</t>
  </si>
  <si>
    <t>马宇昕</t>
  </si>
  <si>
    <t>星形胶质细胞递质D-serine在β淀粉样蛋白致认知障碍中的作用及机制研究</t>
  </si>
  <si>
    <t>刘冰</t>
  </si>
  <si>
    <t>非小细胞肺癌细胞中NOX4介导肿瘤相关巨噬细胞募集及M2型极化促进肿瘤侵袭转移的研究</t>
  </si>
  <si>
    <t>毕水莲</t>
  </si>
  <si>
    <t>食品科学学院</t>
  </si>
  <si>
    <t>基于稀土纳米上转换发光技术快速检测动物性食品中多组分兽药残留</t>
  </si>
  <si>
    <t>洪铭范</t>
  </si>
  <si>
    <t>临床医学院</t>
  </si>
  <si>
    <t>广东省科技厅</t>
  </si>
  <si>
    <t>ER多态性与多发性硬化临床表型的相关性及其对淫羊藿苷疗效差异的研究</t>
  </si>
  <si>
    <t>蓝宇涛</t>
  </si>
  <si>
    <t>护理学院</t>
  </si>
  <si>
    <t>个体化运动处方对老年2型糖尿病保护作用的量效关系研究</t>
  </si>
  <si>
    <t>李明</t>
  </si>
  <si>
    <t>内质网应激在PM2.5致肝细胞凋亡中的作用及4-苯基丁酸干预研究</t>
  </si>
  <si>
    <t>尹辉</t>
  </si>
  <si>
    <t>IL-33在新生儿缺氧缺血性脑病中的神经保护作用研究</t>
  </si>
  <si>
    <t>高晓霞</t>
  </si>
  <si>
    <t>基于多指标成分对沉香药材商品规格等级划分的研究</t>
  </si>
  <si>
    <t>宣宜宁</t>
  </si>
  <si>
    <t>基于手性三元杂环化合物的若干药物的不对称合成研究</t>
  </si>
  <si>
    <t>金小宝</t>
  </si>
  <si>
    <t>液质联用代谢组学技术筛选中药蜚蠊放线菌抗真菌化合物及其作用机制研究</t>
  </si>
  <si>
    <t>兰天</t>
  </si>
  <si>
    <t>血管生物研究所</t>
  </si>
  <si>
    <t>穿心莲内酯防治糖尿病合并肾脏纤维化的作用研究与应用开发</t>
  </si>
  <si>
    <t>赵新华</t>
  </si>
  <si>
    <t>公共卫生学院</t>
  </si>
  <si>
    <t>广东省东源县乡村医生医疗卫生服务能力提升研究</t>
  </si>
  <si>
    <t>李荷</t>
  </si>
  <si>
    <t>纤维素酶对水体污染物水葫芦降解及应用的关键技术研究</t>
  </si>
  <si>
    <t>卢雪梅</t>
  </si>
  <si>
    <t>药用生物活性物质研究所</t>
  </si>
  <si>
    <t>新型肝靶向干扰素的可溶性制备关键技术研究</t>
  </si>
  <si>
    <t>王娟</t>
  </si>
  <si>
    <t>基于APP的脑卒中患者延续性照护管理模式的研究</t>
  </si>
  <si>
    <t>李慧敏</t>
  </si>
  <si>
    <t>人事处</t>
  </si>
  <si>
    <t>创新驱动发展战略背景下广东中青年科技领军人才胜任力研究</t>
  </si>
  <si>
    <t>自筹</t>
  </si>
  <si>
    <t>不折算酬金</t>
  </si>
  <si>
    <t>新办法</t>
  </si>
  <si>
    <t>郭娟</t>
  </si>
  <si>
    <t>食品中多酚类物质的超声耦合亚临界水提取中试研究</t>
  </si>
  <si>
    <t>刘红秀</t>
  </si>
  <si>
    <t>医药信息工程学院</t>
  </si>
  <si>
    <t>医用仿生嗅觉系统原型构建的关键技术研究</t>
  </si>
  <si>
    <t>王忠</t>
  </si>
  <si>
    <t>褐藻糖胶抗膀胱癌活性生物标志物筛选及其机制研究</t>
  </si>
  <si>
    <t>沈娟</t>
  </si>
  <si>
    <t>生科院</t>
  </si>
  <si>
    <t>糖尿病db/db基金突变小鼠模型研究新型融合蛋白LL-37-haFGF促糖尿病溃疡愈合作用</t>
  </si>
  <si>
    <t>张宏意</t>
  </si>
  <si>
    <t>基于Co60-γ辐射诱变和SPAP分子标记技术的同源八倍体石牌广藿香的种质创新</t>
  </si>
  <si>
    <t>赵宇红</t>
  </si>
  <si>
    <t>基于“神经血管单位”体外模型的抗AD活性成分的筛选及Nobiletin机制研究</t>
  </si>
  <si>
    <t>何梦玲</t>
  </si>
  <si>
    <t>基于双分子标记法的广藿香优良种质筛选</t>
  </si>
  <si>
    <t>卢丽</t>
  </si>
  <si>
    <t>孕期母体骨吸收抑制对胎鼠骨胳发育的影响</t>
  </si>
  <si>
    <t>淫羊藿苷治疗EAE对CREB及雌激素相关肿瘤发病的影响及其机制研究</t>
  </si>
  <si>
    <t>叶连宝</t>
  </si>
  <si>
    <t>特异性c-Met抑制剂GD-1对crizotinib耐药的非小细胞肺癌的作用及机制研究</t>
  </si>
  <si>
    <t>杨碧萍</t>
  </si>
  <si>
    <t>基于OMAHA系统的广州高血压患者减盐实践研究</t>
  </si>
  <si>
    <t>李丽霞</t>
  </si>
  <si>
    <t>基于潜在类别模型的青少年超重肥胖病因模式识别及干预策略研究</t>
  </si>
  <si>
    <t>唐春萍</t>
  </si>
  <si>
    <t>广东省教育厅（创强）</t>
  </si>
  <si>
    <t>中药1类新药JBSF抗皮肤癣菌及抑制生物被膜形成作用机制的研究</t>
  </si>
  <si>
    <t>均一介孔炭纳米微球的可控制备、形成机制及药物释放研究</t>
  </si>
  <si>
    <t>叶得伟</t>
  </si>
  <si>
    <t>中研院</t>
  </si>
  <si>
    <t>复方贞术调脂胶囊通过调节中性粒细胞介导的肝脏-肠道菌群轴干预肝脏代谢性炎症的实验研究</t>
  </si>
  <si>
    <t>李黄金</t>
  </si>
  <si>
    <t>基于EGFR二聚体界面靶向策略的治疗性纳米抗体研制</t>
  </si>
  <si>
    <t>张蜀</t>
  </si>
  <si>
    <t>药物研究所</t>
  </si>
  <si>
    <t>一种用于黄体支持新型缓释栓剂的研制</t>
  </si>
  <si>
    <t>基于代谢组学与多组分药代动力学表征的姜炭炮制机理研究</t>
  </si>
  <si>
    <t>ＣＲＥＢ与ＥＲｂ介导淫羊藿苷治疗ＥＡＥ及其对雌激素代谢产物影响的研究</t>
  </si>
  <si>
    <t>基于突变文库新型纤维素酶的筛选及其在中药提取的应用研究</t>
  </si>
  <si>
    <t>白研</t>
  </si>
  <si>
    <t>基于共振瑞利散射法测定壳聚糖消除定量误差的方法研究</t>
  </si>
  <si>
    <t>钟艳梅</t>
  </si>
  <si>
    <t>中心实验室</t>
  </si>
  <si>
    <t>PXR介导通路在胰岛素抵抗（IR）中的作用及知母总皂苷干预作用研究</t>
  </si>
  <si>
    <t>王芳</t>
  </si>
  <si>
    <t>黄芪散调节机体能量代谢与PGC1-α 介导的促进棕色脂肪样作用的关联研究</t>
  </si>
  <si>
    <t>伍春娴</t>
  </si>
  <si>
    <t>两亲分子和α-螺旋抗菌肽构筑新型抗生素体系研究</t>
  </si>
  <si>
    <t>李海峰</t>
  </si>
  <si>
    <t>竹荪多糖通过DAF-16转录因子抑制β-淀粉样肽神经毒性的信号转导机制研究</t>
  </si>
  <si>
    <t>罗利</t>
  </si>
  <si>
    <t>环境星形胶质细胞联合 SVZ 神经干细胞移植治疗缺血性脑卒中大鼠的实验研究</t>
  </si>
  <si>
    <t>王晓明</t>
  </si>
  <si>
    <t>用于更年期综合征的雌二醇超分子有机原位凝胶的制备及药效学评价</t>
  </si>
  <si>
    <t>侯方丽</t>
  </si>
  <si>
    <t>蜜橘果皮主效黄酮基于miRNA调控脂质代谢的作用机制</t>
  </si>
  <si>
    <t>梅文杰</t>
  </si>
  <si>
    <t>靶向药物研究创新团队</t>
  </si>
  <si>
    <t>王丽京</t>
  </si>
  <si>
    <t>重大疾病炎症新机制创新团队</t>
  </si>
  <si>
    <t>曾嘉</t>
  </si>
  <si>
    <t>医药经济学院</t>
  </si>
  <si>
    <t>广东省中医药局</t>
  </si>
  <si>
    <t>广东省中医药供给侧改革模式探索</t>
  </si>
  <si>
    <t>王宜海</t>
  </si>
  <si>
    <t>基于生物信息学桑椹抗糖尿病化学成分及其作用机制研究</t>
  </si>
  <si>
    <t>肖明珠</t>
  </si>
  <si>
    <t>罗仙子抗动脉粥样硬化作用的载脂蛋白相关机制研究</t>
  </si>
  <si>
    <t>杨智承</t>
  </si>
  <si>
    <t>广东省卫生厅</t>
  </si>
  <si>
    <t>NOX4调控非小细胞肺癌细胞糖代谢重编程及其机制研究</t>
  </si>
  <si>
    <t>1</t>
  </si>
  <si>
    <t>易运红</t>
  </si>
  <si>
    <t>中山校区</t>
  </si>
  <si>
    <t>定位硫酸酯化壳聚糖的合成及其诱导乳腺癌细胞MCF-7凋亡、抑制其侵袭与转移的作用机制</t>
  </si>
  <si>
    <t>徐金瑞</t>
  </si>
  <si>
    <t>番石榴多酚抗氧化与降血糖作用的关系</t>
  </si>
  <si>
    <t>王成蹊</t>
  </si>
  <si>
    <t>斑马鱼脂代谢模型建立及降血脂化学物质筛选方法研究</t>
  </si>
  <si>
    <t>宫晓</t>
  </si>
  <si>
    <t>基于潜变量模型的慢性病多共病患者共病特征及健康行为研究</t>
  </si>
  <si>
    <t>叶 东</t>
  </si>
  <si>
    <t>IK1钾通道调控细胞周期的机制研究</t>
  </si>
  <si>
    <t>刘文彬</t>
  </si>
  <si>
    <t>人β防卫素-2和人酸性成纤维细胞生长因子融合蛋白的原核表达及在痤疮治疗中的应用</t>
  </si>
  <si>
    <t>张玉英</t>
  </si>
  <si>
    <t>硒联合siRNA-β微管蛋白III对乳腺癌MCF-7/PTX细胞的耐药逆转作用研究</t>
  </si>
  <si>
    <t>0.5</t>
  </si>
  <si>
    <t>广东省基层康复养老产业体系构建——以世界长寿乡蕉岭县为例</t>
  </si>
  <si>
    <t>汪胜</t>
  </si>
  <si>
    <t>脑电生物反馈干预高焦虑特质者注意认知的效应研究</t>
  </si>
  <si>
    <t>朱继武</t>
  </si>
  <si>
    <t>医药商学院</t>
  </si>
  <si>
    <t>新医改背景下分级诊疗制度运行效果研究</t>
  </si>
  <si>
    <t>手性八元环内酰胺的不对称合成及生物活性研究</t>
  </si>
  <si>
    <t>黄庆芳</t>
  </si>
  <si>
    <t>SS通过MAPK信号通路对IBS肠粘膜屏障的保护作用研究</t>
  </si>
  <si>
    <t>0</t>
  </si>
  <si>
    <t>杜珠英</t>
  </si>
  <si>
    <t>移动医疗APP用户获得感评价研究</t>
  </si>
  <si>
    <t>郑莉</t>
  </si>
  <si>
    <t>广东省医疗损害责任实证研究</t>
  </si>
  <si>
    <t>王长福</t>
  </si>
  <si>
    <t>口服NSAIDs的RA炎症靶向载体及制剂研究</t>
  </si>
  <si>
    <t>吴怀选</t>
  </si>
  <si>
    <t>血脉波动仪的研制研究</t>
  </si>
  <si>
    <t>李兰</t>
  </si>
  <si>
    <t>益生菌调控肝脏 Th17/Treg平衡治疗NAFLD的效应研究</t>
  </si>
  <si>
    <t>冯毅凡</t>
  </si>
  <si>
    <t>广东省农林厅</t>
  </si>
  <si>
    <t>基于核磁共振H谱的濒危，珍稀及名贵植物计算机自动识别系统的构建</t>
  </si>
  <si>
    <t>张春荣</t>
  </si>
  <si>
    <t>广东省畜禽疾病防治研究重点实验室开放基金项目（纵向合作）</t>
  </si>
  <si>
    <t>广东省首批受保护岭南中药材资源调查专项-何首乌资源调查研究</t>
  </si>
  <si>
    <t>程轩轩</t>
  </si>
  <si>
    <t>广东省岭南中药材保护资金（合作纵向）</t>
  </si>
  <si>
    <t>广东省首批受保护岭南中药材资源调查专项-广佛手资源调查研究</t>
  </si>
  <si>
    <t>杨全</t>
  </si>
  <si>
    <t>广东省首批8种岭南中药材生产技术规范制定和完善专项</t>
  </si>
  <si>
    <t>重点实验室开放课题</t>
  </si>
  <si>
    <t>芍药的作用物质基础研究及在防治仔猪腹泻的应用</t>
  </si>
  <si>
    <t>马争</t>
  </si>
  <si>
    <t>公卫学院</t>
  </si>
  <si>
    <t>合作纵向</t>
  </si>
  <si>
    <t>神经元特异性烯醇化酶（NSE）、神经丝蛋白（NF）水平与神经传导速度（NCV）之间演变关系在正己烷致周围神经早期损伤中的研究</t>
  </si>
  <si>
    <t>周亚辉</t>
  </si>
  <si>
    <t>体育部</t>
  </si>
  <si>
    <t>广东省体育局</t>
  </si>
  <si>
    <t>体育强国视域下广东省三大球发展战略研究</t>
  </si>
  <si>
    <t>翁开源</t>
  </si>
  <si>
    <t>中山市食品药品监督管理局(纵向合作)</t>
  </si>
  <si>
    <t>大数据系统在药品流通监管中应用研究</t>
  </si>
  <si>
    <t>邹宇华</t>
  </si>
  <si>
    <t>广州市教育局</t>
  </si>
  <si>
    <t>广州市中小学校健康档案管理</t>
  </si>
  <si>
    <t>孙衡</t>
  </si>
  <si>
    <t>清远市卫生和计划生育局</t>
  </si>
  <si>
    <t>清远市区域卫生规划（2016-2020年）</t>
  </si>
  <si>
    <t>汕头市卫生和计划生育局</t>
  </si>
  <si>
    <t>汕头市卫生和计划生育事业“十三五”发展规划</t>
  </si>
  <si>
    <t>林华庆</t>
  </si>
  <si>
    <t>产业办</t>
  </si>
  <si>
    <t>深圳市宝安区石岩人民医院(合作纵向)</t>
  </si>
  <si>
    <t>基于微环境PH调控技术</t>
  </si>
  <si>
    <t>贲永光</t>
  </si>
  <si>
    <t>中国农业科学院农田灌溉研究所(合作纵向)</t>
  </si>
  <si>
    <t>农业部商业农业环境开放课题</t>
  </si>
  <si>
    <t>王治平</t>
  </si>
  <si>
    <t>暨南大学(合作纵向)</t>
  </si>
  <si>
    <t>艾叶油清楚自由基抗氧化</t>
  </si>
  <si>
    <t>管淑玉</t>
  </si>
  <si>
    <t>广东省药品检验所(合作纵向)</t>
  </si>
  <si>
    <t>基于免疫胶体金检测</t>
  </si>
  <si>
    <t xml:space="preserve"> </t>
  </si>
  <si>
    <t>广州市科技计划项目(合作纵向)</t>
  </si>
  <si>
    <t>广东省手性药物创新平台建设</t>
  </si>
  <si>
    <t>王光宁</t>
  </si>
  <si>
    <t>云浮市产学研专项(合作纵向)</t>
  </si>
  <si>
    <t>制何首乌炮制方法及饮片质量</t>
  </si>
  <si>
    <t>杨翌</t>
  </si>
  <si>
    <t>广州市卫计委</t>
  </si>
  <si>
    <t>广州市卫生和计划生育委员会项目</t>
  </si>
  <si>
    <t>曾常青</t>
  </si>
  <si>
    <t>贵州省(合作纵向)</t>
  </si>
  <si>
    <t>创新钩藤附属产品开发应用</t>
  </si>
  <si>
    <t>广州一品红制药有限公司(合作纵向)</t>
  </si>
  <si>
    <t>固体口服药物一致性评价部分关键性技术研究</t>
  </si>
  <si>
    <t>肖雪</t>
  </si>
  <si>
    <t>广东省代谢病中西医结合研究中心、中医药研究院</t>
  </si>
  <si>
    <t>新疆科技厅(合作纵向)</t>
  </si>
  <si>
    <t>马产业加工关键技术研发及产业化开发</t>
  </si>
  <si>
    <t>姚振江</t>
  </si>
  <si>
    <t>深圳市龙华新区妇幼保健中心(合作纵向)</t>
  </si>
  <si>
    <t>耐甲氧西林</t>
  </si>
  <si>
    <t>广东省档案局</t>
  </si>
  <si>
    <t>新型功能性纳米材料的制备</t>
  </si>
  <si>
    <t>何建娥</t>
  </si>
  <si>
    <t>马克思主义学院</t>
  </si>
  <si>
    <t>教育部社科司</t>
  </si>
  <si>
    <t>《群众》周刊与马克思主义中国化研究</t>
  </si>
  <si>
    <t>胡海波</t>
  </si>
  <si>
    <t>大数据背景下政府开放数据的因素与机理研究：生态系统的视角</t>
  </si>
  <si>
    <t>张锡钦</t>
  </si>
  <si>
    <t>新常态下高校发展型资助模式的构建与实践研究</t>
  </si>
  <si>
    <t>高宪礼</t>
  </si>
  <si>
    <t>外国语学院</t>
  </si>
  <si>
    <t>广东省哲学社会科学规划办</t>
  </si>
  <si>
    <t>高校外语教师团队协同增效机理与发展路径研究——基于专业学习共同体视角</t>
  </si>
  <si>
    <t>由天辉</t>
  </si>
  <si>
    <t>基于移动医疗平台的慢病管理模式构建——以高血压病为例</t>
  </si>
  <si>
    <t>王红娟</t>
  </si>
  <si>
    <t>文化视野下广东“侨乡”群众体育发展历程研究——以台山为例</t>
  </si>
  <si>
    <t>曹忠芹</t>
  </si>
  <si>
    <t>基于语料库的ESI高被引论文摘要的跨学科体裁分析</t>
  </si>
  <si>
    <t>陈玮</t>
  </si>
  <si>
    <t>《黄帝内经》英译本中医文化传播研究</t>
  </si>
  <si>
    <t>王瑞</t>
  </si>
  <si>
    <t>失能老人家庭照顾者创伤后成长及干预模式研究</t>
  </si>
  <si>
    <t>吕志</t>
  </si>
  <si>
    <t>党的十八大以来广东全面建成小康社会实践研究</t>
  </si>
  <si>
    <t>刘小龙</t>
  </si>
  <si>
    <t>习近平总书记全面深化改革思想研究</t>
  </si>
  <si>
    <t>曾萍</t>
  </si>
  <si>
    <t>广东省宣传部</t>
  </si>
  <si>
    <t>新媒体下“中国梦”宣传教育的话语策略研究</t>
  </si>
  <si>
    <t>赵杰</t>
  </si>
  <si>
    <t>健康学院</t>
  </si>
  <si>
    <t>防控脑卒中科普宣传</t>
  </si>
  <si>
    <t>王红刚</t>
  </si>
  <si>
    <t>中药科普园和人体科学教育中心</t>
  </si>
  <si>
    <t>广州市社会科学规划领导小组办公室</t>
  </si>
  <si>
    <t>“互联网+”背景下的广州市智慧养老服务模式及对策研究</t>
  </si>
  <si>
    <t>任树根</t>
  </si>
  <si>
    <t>广州红色资源融入大学生社会主义核心价值观教育研究</t>
  </si>
  <si>
    <t>颜伟红</t>
  </si>
  <si>
    <t>马克思主义大众化现状及其推进研究——广州市调查范围</t>
  </si>
  <si>
    <t>吴帆</t>
  </si>
  <si>
    <t>社会主义核心价值观引领大众文化发展的常态化机制研究</t>
  </si>
  <si>
    <t>彭灵灵</t>
  </si>
  <si>
    <t>广州市社科联</t>
  </si>
  <si>
    <t>组织合法性视角下社会组织公信力建设研究——基于广州市的实证研究</t>
  </si>
  <si>
    <t>徐位良</t>
  </si>
  <si>
    <t>学生处</t>
  </si>
  <si>
    <t>广东省教育科学规划办</t>
  </si>
  <si>
    <t>区域（学校）德育特色品牌研究</t>
  </si>
  <si>
    <t>桂莉娜</t>
  </si>
  <si>
    <t>心理资本视阈下提升大学生创业胜任力的实践研究</t>
  </si>
  <si>
    <t>倪慧玲</t>
  </si>
  <si>
    <t>广东省教育厅</t>
  </si>
  <si>
    <t>创新思维与大学生自我价值感的关系研究</t>
  </si>
  <si>
    <t>肖潇</t>
  </si>
  <si>
    <t>基于O2O视域下的高校隐性心理健康教育模式建构研究</t>
  </si>
  <si>
    <t>陈漫</t>
  </si>
  <si>
    <t>高校公共艺术教育的德育功能发挥的困境与对策研究</t>
  </si>
  <si>
    <t>洪爽</t>
  </si>
  <si>
    <t>党政办公室</t>
  </si>
  <si>
    <t>“中国梦”视域下高校教工党员理想信念教育的研究</t>
  </si>
  <si>
    <t>杨喜美</t>
  </si>
  <si>
    <t>“无为而教化万方”—增强高校思想政治教育实效性研究</t>
  </si>
  <si>
    <t>余明霞</t>
  </si>
  <si>
    <t>图书馆</t>
  </si>
  <si>
    <t>以阅读推广协助实现高校隐性思想政治教育研究</t>
  </si>
  <si>
    <t>何英团</t>
  </si>
  <si>
    <t>微时代环境对大学生思想行为的影响研究</t>
  </si>
  <si>
    <t>谢沫珠</t>
  </si>
  <si>
    <t>宣传部</t>
  </si>
  <si>
    <t>新常态下高校大学生网络舆情引导对策研究</t>
  </si>
  <si>
    <t>卢静</t>
  </si>
  <si>
    <t>大学生抑郁与心理弹性、认知评价的关系研究</t>
  </si>
  <si>
    <t>广东省教育厅（创强项目）</t>
  </si>
  <si>
    <t>新媒体时代高校大学生网络舆情引导对策研究</t>
  </si>
  <si>
    <t>薛永刚</t>
  </si>
  <si>
    <t>基于空间计量分析的广东省医药产业结构竞争力和创新能力实证研究</t>
  </si>
  <si>
    <t>孟光兴</t>
  </si>
  <si>
    <t>技术创新系统动力学建模仿真及广东省提升创新能力路线图构建：以生物医药业为例</t>
  </si>
  <si>
    <t>傅南琳</t>
  </si>
  <si>
    <t>师承教育模式在中医学人才培养中的实践研究</t>
  </si>
  <si>
    <t>庄文敏</t>
  </si>
  <si>
    <t>网络泛娱乐化对高校道德教育影响的研究</t>
  </si>
  <si>
    <t>刘跃良</t>
  </si>
  <si>
    <t>“一带一路”背景下医药院校复合型外语人才培养模式的构建</t>
  </si>
  <si>
    <t>医药专业学位硕士研究生协同培养模式耦合效益研究</t>
  </si>
  <si>
    <t>蔡帆</t>
  </si>
  <si>
    <t>科社处</t>
  </si>
  <si>
    <t>基于大数据为基础的数字病房CBL人才培养模式研究</t>
  </si>
  <si>
    <t>基于语料库的高被引论文摘要的语言对比研究</t>
  </si>
  <si>
    <t>社区失能老人家庭照顾者创伤后成长及相关因素研究</t>
  </si>
  <si>
    <t>张引</t>
  </si>
  <si>
    <t>系统功能语言学视角下的医患交互话语共情研究</t>
  </si>
  <si>
    <t>林琳</t>
  </si>
  <si>
    <t>国际教育学院</t>
  </si>
  <si>
    <t>广东高校来华留学生跨文化适应实证研究</t>
  </si>
  <si>
    <t>陈璇</t>
  </si>
  <si>
    <t>高等医药院校研究生科研诚信行为研究</t>
  </si>
  <si>
    <t>人文社科部</t>
  </si>
  <si>
    <t>广东省高等学校思想政治教育研究会</t>
  </si>
  <si>
    <t>中国优秀传统文化在高校思想政治教育教学中的应用研究</t>
  </si>
  <si>
    <t>王金全</t>
  </si>
  <si>
    <t>国家自然科学基金-面上项目</t>
  </si>
  <si>
    <t>靶向肿瘤细胞线粒体的RGD肽偶联钌配合物的研究</t>
  </si>
  <si>
    <t>另文发放</t>
  </si>
  <si>
    <t>医药化工学院</t>
  </si>
  <si>
    <t>国家自然科学基金-青年科学基金项目</t>
  </si>
  <si>
    <t>家蚕免疫致敏关键基因鉴定及其在Bt介导的靶向RNAi技术防治鳞翅目害虫中的应用研究</t>
  </si>
  <si>
    <t>改变炎性微环境构建新型自发结直肠癌小鼠模型及巨噬细胞Act1调控癌化机制研究</t>
  </si>
  <si>
    <t>胡坤</t>
  </si>
  <si>
    <t>阴离子多糖对玉米醇溶蛋白自组装纳米颗粒稳定性的影响及其机制</t>
  </si>
  <si>
    <t>钟南京</t>
  </si>
  <si>
    <t>修饰载体的功能基团对酶促甘油解合成甘油二酯的影响规律与调控机制</t>
  </si>
  <si>
    <t>姜雪</t>
  </si>
  <si>
    <t>中医药研究院</t>
  </si>
  <si>
    <t>GLUT1在棕色脂肪介导的适应性产热及葡萄糖代谢过程中的作用和机制</t>
  </si>
  <si>
    <t>束玲玲</t>
  </si>
  <si>
    <t>FGF21介导棕色脂肪与白色脂肪之间对话调控机体能量代谢机制的研究</t>
  </si>
  <si>
    <t>廖丽贞</t>
  </si>
  <si>
    <t>附子多糖通过调节p19ARF/p53/p21Cip1通路稳定端粒－端粒酶系统延缓心肌衰老的分子机制研究</t>
  </si>
  <si>
    <t>陶嫦立</t>
  </si>
  <si>
    <t>融合CD3ζ分子的TCR基因转染T细胞的信号通路及其抗肿瘤功能的研究</t>
  </si>
  <si>
    <t>龚玉石</t>
  </si>
  <si>
    <t>酒精摄入对脑β淀粉样蛋白及认知功能影响的研究</t>
  </si>
  <si>
    <t>江洪波</t>
  </si>
  <si>
    <t>HIV感染者/艾滋病患者晚诊断的原因及其对预后影响的研究</t>
  </si>
  <si>
    <t>王凤云</t>
  </si>
  <si>
    <t>瑶药别旁茶总苷抗溃疡性结肠炎药效生物标志物分析及机理研究</t>
  </si>
  <si>
    <t>吴立蓉</t>
  </si>
  <si>
    <t>基于代谢组学的黄芪山药药对治疗2型糖尿病的药效评价及作用机制研究</t>
  </si>
  <si>
    <t>IL-33在炎症性肠病肠粘膜屏障损伤修复中的作用及机制研究</t>
  </si>
  <si>
    <t>肝细胞特异性β-Klotho介导FGF21及FGF19糖脂代谢调节作用的功能及机理研究</t>
  </si>
  <si>
    <t>亓翠玲</t>
  </si>
  <si>
    <t>Slit2促进恶性胰岛β细胞瘤向胰岛α细胞瘤转化的作用及其机制研究</t>
  </si>
  <si>
    <t>李江超</t>
  </si>
  <si>
    <t>LFA-1调控T细胞亚群促进肿瘤转移的机制研究</t>
  </si>
  <si>
    <t>何祥久</t>
  </si>
  <si>
    <t>基于神经炎症研究短柄枹栎中三萜类抗阿尔茨海默病活性成分及其作用机制</t>
  </si>
  <si>
    <t>严寒静</t>
  </si>
  <si>
    <t>广藿香化学型形成的分子机制研究</t>
  </si>
  <si>
    <t>王淑美</t>
  </si>
  <si>
    <t>基于代谢网络调控融合生物信息学的人参煎用于2型糖尿病胰岛素抵抗物质基础及作用机制研究</t>
  </si>
  <si>
    <t>王秋红</t>
  </si>
  <si>
    <t>知母盐炙转化多糖与入肾经药效相关性及分子通路研究</t>
  </si>
  <si>
    <t>梁生旺</t>
  </si>
  <si>
    <t>山楂“一药两性多效”的物质基础及量比限值方法质量控制研究</t>
  </si>
  <si>
    <t>陈钢</t>
  </si>
  <si>
    <t>在分子动力学模拟指导下自组装构建可同时递释氢气的中药复方组分双重响应内耳给药系统及防治噪声性聋的研究</t>
  </si>
  <si>
    <t>张陆勇</t>
  </si>
  <si>
    <t>雷公藤甲素诱导Th17/Treg失衡致肝毒性及肝毒易感性的分子机制研究</t>
  </si>
  <si>
    <t>许英</t>
  </si>
  <si>
    <t>附属第一医院（临床医学院）</t>
  </si>
  <si>
    <t>中药复方贞术调脂胶囊通过调节A-FABP介导的脂肪-卵巢对话干预多囊卵巢综合征的作用及机理研究</t>
  </si>
  <si>
    <t>陈佳</t>
  </si>
  <si>
    <t>国家自然科学基金青年科学基金项目</t>
  </si>
  <si>
    <t>基于肠道微生态对T细胞平衡的影响探讨参苓白术散治疗脾虚型功能性腹泻的机制</t>
  </si>
  <si>
    <t>严春艳</t>
  </si>
  <si>
    <t>国家自然科学基金-联合基金项目</t>
  </si>
  <si>
    <t>基于多靶点调控研究骆驼刺促进成骨的活性成分及作用机制</t>
  </si>
  <si>
    <t>芮雯</t>
  </si>
  <si>
    <t>广东省自然科学基金-重点</t>
  </si>
  <si>
    <t>蜜炙黄芪及炮制特征成分的补气作用机制研究</t>
  </si>
  <si>
    <t>潘学谊</t>
  </si>
  <si>
    <t>广东省自然科学基金-自由申请</t>
  </si>
  <si>
    <t>蛋白质Z通过血液抗凝-纤溶机制促进肺癌转移的研究</t>
  </si>
  <si>
    <t>杨泽民</t>
  </si>
  <si>
    <t>甜味受体T1R2/T1R3信号通路介导的头相胰岛素分泌途径在个体唾液淀粉酶水平引起2型糖尿病发生中的分子机制研究</t>
  </si>
  <si>
    <t>竹荪酸性多糖通过DAF-16转录因子抑制β-淀粉样肽神经毒性的信号转导机制研究</t>
  </si>
  <si>
    <t>汪兰</t>
  </si>
  <si>
    <t>MID2蛋白通过激活Wnt/beta-Catenin信号通路驱动乳腺癌转移的分子机制研究</t>
  </si>
  <si>
    <t>药科学院</t>
  </si>
  <si>
    <t>穿膜肽介导PLGA纳米递药系统克服内耳圆窗膜生理屏障的促透作用及其机制研究</t>
  </si>
  <si>
    <t>申东升</t>
  </si>
  <si>
    <t>新型α-二亚胺钯轴向手性配体设计合成及其在不对称Suzuki偶联反应中的应用</t>
  </si>
  <si>
    <t>王菊平</t>
  </si>
  <si>
    <t>苄基与烯丙基类化合物C-H胺化/C=C氮杂环丙烷化的反应机理及选择性研究</t>
  </si>
  <si>
    <t>王韶华</t>
  </si>
  <si>
    <t>金属元素修饰的二氧化钛分等级中空微球的晶面调控合成及其光催化活性研究</t>
  </si>
  <si>
    <t>潘育方</t>
  </si>
  <si>
    <t>白簕茎多糖的分离鉴定及其免疫相关降糖作用机制研究</t>
  </si>
  <si>
    <t>陈磊</t>
  </si>
  <si>
    <t>基于“药物-机体”双重代谢网络的苦参抗糖尿病药效物质基础及作用机制研究</t>
  </si>
  <si>
    <t>朱爽</t>
  </si>
  <si>
    <t>基于短程硝化-厌氧氨氧化与反硝化的焦化废水协同脱氮机理</t>
  </si>
  <si>
    <t>国家科技重大专项-重大新药创制专项</t>
  </si>
  <si>
    <t>脑脉通治疗缺血性脑中风的有效组分发现与评价及相关技术研究</t>
  </si>
  <si>
    <t>广东省科技厅-省中医院专项</t>
  </si>
  <si>
    <t>基于双分子标记法的何首乌种质资源评价及核心种质构建</t>
  </si>
  <si>
    <t>朴胜华</t>
  </si>
  <si>
    <t>贞术调脂胶囊治疗老年2型糖尿病效应特点的pRCT研究</t>
  </si>
  <si>
    <t>余楚钦</t>
  </si>
  <si>
    <t>治疗慢阻肺中药六类新药活肺通片的物质基础和作用机制研究</t>
  </si>
  <si>
    <t>郭 姣、杨 全、王秋红</t>
  </si>
  <si>
    <t>广东省中医药局《广东省中医药科技创新平台建设项目实施方案》</t>
  </si>
  <si>
    <t>中医药防治重大疾病创新研究中心/岭南中药创新研究中心</t>
  </si>
  <si>
    <t>新办法
郭 姣33%、杨 全33%、王秋红34%</t>
  </si>
  <si>
    <t>2016年度纵向科研工作量及奖励酬金统计一览表</t>
  </si>
  <si>
    <t>黄泽波</t>
  </si>
  <si>
    <t>广东药学院中英生物资源与创新药物联合研究中心（抗神经退行性疾病药物研究与开发）</t>
  </si>
  <si>
    <t>贾伟章</t>
  </si>
  <si>
    <t>线粒体UPRmt抑制Aβ蛋白聚集毒性的分子基础</t>
  </si>
  <si>
    <t>公安部物证鉴定中心</t>
  </si>
  <si>
    <t>DNA条形码技术在穿山甲物种鉴定中的应用研究</t>
  </si>
  <si>
    <t>已一次性发放</t>
  </si>
  <si>
    <t>孟民杰</t>
  </si>
  <si>
    <t>CpG-ODN对膀胱癌实验动物模型治疗作用的实验研究</t>
  </si>
  <si>
    <t>邵红伟</t>
  </si>
  <si>
    <t>靶向PD-1和CTLA-4基因CRISPR-Cas重组腺病毒的研发及提高免疫细胞抗肿瘤活性的研究</t>
  </si>
  <si>
    <t>孙艳</t>
  </si>
  <si>
    <t>长效高活性c-FLIPR/S-CIK的构建及其临床前研究</t>
  </si>
  <si>
    <t>嵌合γδTCR结构域的αβTCR基因修饰T淋巴细胞抗肿瘤作用的研究</t>
  </si>
  <si>
    <t>靶向肿瘤细胞线粒体的RGD肽偶联钌配合物药理毒理学研究</t>
  </si>
  <si>
    <t>郭姣</t>
  </si>
  <si>
    <t>代谢病中西医结合防治国际合作基地建设</t>
  </si>
  <si>
    <t>张薇</t>
  </si>
  <si>
    <t>多相萃取-多元多维色谱指纹图谱高通量数据库的构建及其在食品中未知有害物质筛查中的应用</t>
  </si>
  <si>
    <t>张瑛</t>
  </si>
  <si>
    <t>广东省医师规范管理及服务能力建设研究</t>
  </si>
  <si>
    <t>中医药民间验方数字化网站论坛的建设及验方收集</t>
  </si>
  <si>
    <t>HBV转基因小鼠模型研究罗仙子提取物抗HBV作用</t>
  </si>
  <si>
    <t>刘丽</t>
  </si>
  <si>
    <t>LncRNA HOTAIR调控通路遗传变异影响青少年脂肪分布和腹型肥胖的机制研究</t>
  </si>
  <si>
    <t>PM2.5对肝细胞脂质代谢的影响及纳米药物干预研究</t>
  </si>
  <si>
    <t>动物源性食品中兽药多残留快速检测技术研究</t>
  </si>
  <si>
    <t>多频复合超声协同强化降解柑橘果胶多糖的机理及其产物生物活性研究</t>
  </si>
  <si>
    <t>郭丽冰</t>
  </si>
  <si>
    <t>多枝雾水葛有效部位治疗化脓性皮肤感染凝胶膏剂的临床前研究</t>
  </si>
  <si>
    <t>刘靖</t>
  </si>
  <si>
    <t>改进生物塑化技术对岭南地区出土的古尸和遗骸的保护作用</t>
  </si>
  <si>
    <t>高酸价米糠油生物酶法酯化脱酸的关键技术研究</t>
  </si>
  <si>
    <t>“互联网+”背景下的政府数据开放云服务平台构建及实施路径研究</t>
  </si>
  <si>
    <t>魏丹</t>
  </si>
  <si>
    <t>基于生物质的活性聚氨酯医用胶黏剂的制备和应用研究</t>
  </si>
  <si>
    <t>陈伟强</t>
  </si>
  <si>
    <t>基于细胞G2/M期调控的α-蒎烯抗肝癌作用机制研究</t>
  </si>
  <si>
    <t>基于中药蜚蠊肠道内生放线菌资源筛选药物先导化合物</t>
  </si>
  <si>
    <t>王梅</t>
  </si>
  <si>
    <t>基于浊点萃取技术的岭南中药材重金属形态、农药残留分析及吸收富集特征研究</t>
  </si>
  <si>
    <t>刘意</t>
  </si>
  <si>
    <t>碱性凝胶聚合物电解质基柔性超级电容器关键技术研究</t>
  </si>
  <si>
    <t>卫世杰</t>
  </si>
  <si>
    <t>立方液晶体系用于输送化疗药物的新型制剂研究</t>
  </si>
  <si>
    <t>高崇凯</t>
  </si>
  <si>
    <t>磷酸川芎嗪微孔渗透泵控释片研制</t>
  </si>
  <si>
    <t>孟金兰</t>
  </si>
  <si>
    <t>内源性CSE/H2S对甲状腺乳头状癌细胞生长及放射敏感性的研究</t>
  </si>
  <si>
    <t>糖尿病冠心病本虚标实证脂质组学研究</t>
  </si>
  <si>
    <t>阮萍</t>
  </si>
  <si>
    <t>糖尿病肾病血红蛋白指纹图谱变化与其发病机制的相关性研究</t>
  </si>
  <si>
    <t>林汉森</t>
  </si>
  <si>
    <t>天然巴拉苏酰胺衍生物的不对称合成及其抗神经炎症机制研究</t>
  </si>
  <si>
    <t>杨永霞</t>
  </si>
  <si>
    <t>一种炎症分子（PSGL-1）缺失的脂代谢异常模型的建立</t>
  </si>
  <si>
    <t>袁旭江</t>
  </si>
  <si>
    <t>中药开发研究所</t>
  </si>
  <si>
    <t>南药鸡骨草道地性特征及其质量评价技术研究</t>
  </si>
  <si>
    <t>陶曙红</t>
  </si>
  <si>
    <t>治疗化脓性皮肤感染中药软膏的研制与开发</t>
  </si>
  <si>
    <t>蒋文功</t>
  </si>
  <si>
    <t>HIF-VEGF-Notch信号通路相关因子在阿霉素肾病大鼠肾小球硬化过程中的表达</t>
  </si>
  <si>
    <t>刘茂玲</t>
  </si>
  <si>
    <t>广东卫生公共安全风险评估与应对机制研究</t>
  </si>
  <si>
    <t>白簕茎降糖片的临床前药学研究</t>
  </si>
  <si>
    <t>宋凤兰</t>
  </si>
  <si>
    <t>特色南药春砂仁对烫伤的治疗效果及作用机制研究</t>
  </si>
  <si>
    <t>梁文丽</t>
  </si>
  <si>
    <t>Tim-3分子介导寻常型银屑病的免疫调节机制的研究</t>
  </si>
  <si>
    <t>周清</t>
  </si>
  <si>
    <t>分子印迹手性选择性释放材料的制备及性能研究</t>
  </si>
  <si>
    <t>徐梦丹</t>
  </si>
  <si>
    <t>医院处方负面清单管理系统设计及研发</t>
  </si>
  <si>
    <t>广东省林业厅</t>
  </si>
  <si>
    <t>珍稀、濒危及名贵植物的核磁共振H谱技术快速鉴别研究</t>
  </si>
  <si>
    <t>广东药学院食品科学学院</t>
  </si>
  <si>
    <t>陈皮中主要黄酮类化合物基于miRNA调控L-02细胞脂质代谢的作用机制</t>
  </si>
  <si>
    <t>叶星辰</t>
  </si>
  <si>
    <t>广东药学院药科学院</t>
  </si>
  <si>
    <t>微乳技术对竭红凝胶膏剂中成分释放和含量变化影响的研究</t>
  </si>
  <si>
    <t>周欣</t>
  </si>
  <si>
    <t>白木香内生真菌A13结合甲酸促进白木香倍半萜类物质积累的机制研究</t>
  </si>
  <si>
    <t>周华英</t>
  </si>
  <si>
    <t>广东药学院医药信息工程学院</t>
  </si>
  <si>
    <t>基于仿生嗅觉叠加映射的岭南芳香中药鉴别方法研究</t>
  </si>
  <si>
    <t>龚水明</t>
  </si>
  <si>
    <t>广东药学院实验动物中心</t>
  </si>
  <si>
    <t>中药蜚蠊内生放线菌的筛选及其抗真菌活性物质研究</t>
  </si>
  <si>
    <t>王艳</t>
  </si>
  <si>
    <t>CSP I-plus-阿霉素对肝癌分子靶向作用的研究</t>
  </si>
  <si>
    <t>吴功庆</t>
  </si>
  <si>
    <t>C型凝聚素样受体（Dectin-1）触发的细胞吞噬及相关信号网络在巨噬细胞抗烟曲霉感染中的作用</t>
  </si>
  <si>
    <t>酒精的摄入对大脑中β淀粉样蛋白的影响</t>
  </si>
  <si>
    <t>袁保红</t>
  </si>
  <si>
    <t>ST2负调节固有免疫应答诱导同种移植物存活的机制研究</t>
  </si>
  <si>
    <t>张精安</t>
  </si>
  <si>
    <t>含 1,3,4-噻二唑衍生物及其配合物的合成和抗菌活性研究</t>
  </si>
  <si>
    <t>魏鹏</t>
  </si>
  <si>
    <t>泛杏仁核内CRF系统参与应激诱发METH复吸的细胞水平机制研究</t>
  </si>
  <si>
    <t>董健卫</t>
  </si>
  <si>
    <t>肠易激综合症患者的脑静息态功能及结构连接的研究</t>
  </si>
  <si>
    <t>毛俊</t>
  </si>
  <si>
    <t>纳米银涂膜血液透析导管表面影响生物膜形成的实验研究</t>
  </si>
  <si>
    <t>侯冬枝</t>
  </si>
  <si>
    <t>新型离子交换药物载体眼用制剂延长角膜前驻留时间以提高生物利用度的动物在体和细胞生物学对应机理的实验研究</t>
  </si>
  <si>
    <t>广东省高等医药院校青年教师医学科研诚信行为影响因素研究</t>
  </si>
  <si>
    <t>汪洁</t>
  </si>
  <si>
    <t>肝靶向肽CSP I-plus与抗肿瘤肽 MDA-7/IL-24融合蛋白的制备及其活性研究</t>
  </si>
  <si>
    <t>金桂芳</t>
  </si>
  <si>
    <t>CYP2E1酶介导非二恶英类似多氯联苯致突变类型、代谢产物结构及毒性研究</t>
  </si>
  <si>
    <t>项瑜</t>
  </si>
  <si>
    <t>寻常型银屑病外周循环血miRNA的差异表达及柚皮王止痒润肤沐浴露的临床干预作用</t>
  </si>
  <si>
    <t>靳娟</t>
  </si>
  <si>
    <t>个性化服务下的社区肥胖人群健康管理效果评价</t>
  </si>
  <si>
    <t>陈燕</t>
  </si>
  <si>
    <t>广州体检人群碘营养及甲状腺功能的现状及相关性调查</t>
  </si>
  <si>
    <t>潘伟</t>
  </si>
  <si>
    <t>广东大学生心理抑郁现状调查及抑郁症与5-HTT基因多态性关联研究</t>
  </si>
  <si>
    <t>周舒冬</t>
  </si>
  <si>
    <t>广东省卫生和计划生育委员会</t>
  </si>
  <si>
    <t>商业保险和基层医疗卫生服务体系协作：策略及试点研究</t>
  </si>
  <si>
    <t>广东省哲学社会科学规划领导小组办公室</t>
  </si>
  <si>
    <t>基于空间计量分析的广东省对外经济时空演变及其对经济增长影响的研究</t>
  </si>
  <si>
    <t>朱白薇</t>
  </si>
  <si>
    <t>人文社会科学部</t>
  </si>
  <si>
    <t>新媒体语境下广东青年精神追求的发展研究</t>
  </si>
  <si>
    <t>苏政权</t>
  </si>
  <si>
    <t>科技处</t>
  </si>
  <si>
    <t>具有减肥和辅助降血脂双重功能的CFTs保健食品研发</t>
  </si>
  <si>
    <t>广州市青少年肥胖的筛查及FTO、IRX3病因性变异和基因-环境交互作用的研究</t>
  </si>
  <si>
    <t>DUb上调Sirt2抑制乳腺癌生长和转移的作用及其机制研究</t>
  </si>
  <si>
    <t>肝靶向干扰素分子改良和制备工艺研究</t>
  </si>
  <si>
    <t>张彦</t>
  </si>
  <si>
    <t>眼后段靶向给药传递系统的研究与评价</t>
  </si>
  <si>
    <t>复方贞术调脂胶囊物质基础及过程分析技术的应用研究</t>
  </si>
  <si>
    <t>叶东</t>
  </si>
  <si>
    <t>CIC-3氯通道蛋白参与鼻咽癌细胞周期调控的机制研究</t>
  </si>
  <si>
    <t>严明芳</t>
  </si>
  <si>
    <t xml:space="preserve">木质素基多孔吸附材料的制备及其在工业废水处理中的应用 </t>
  </si>
  <si>
    <t>黄芪山药药对方治疗2型糖尿病物质基础的代谢组学研究</t>
  </si>
  <si>
    <t xml:space="preserve">慢性酒精中毒致大脑损伤的分子机制及原花青素与维生素B1的营养干预作用
</t>
  </si>
  <si>
    <t>赵洁</t>
  </si>
  <si>
    <t>基于CTA体数据的心脏血管模型构建与三维辅助诊疗系统研究</t>
  </si>
  <si>
    <t>吕竹芬</t>
  </si>
  <si>
    <t>复方中药脉冲控释制剂产业化中创新性制备技术的研究与评价</t>
  </si>
  <si>
    <t>时军</t>
  </si>
  <si>
    <t>载丹皮酚VEGFR 介导真皮主动靶向脂质体构建评价及共性问题探讨</t>
  </si>
  <si>
    <t>王来友</t>
  </si>
  <si>
    <t>代谢性核受体PXR在NAFLD中的作用与机制研究</t>
  </si>
  <si>
    <t>陈  垦</t>
  </si>
  <si>
    <t xml:space="preserve">2型糖尿病大鼠标准实验模型数据库的构建 </t>
  </si>
  <si>
    <t>胡 勇</t>
  </si>
  <si>
    <t>多糖超分子水凝胶组装及其双重药物控释的光谱学研究</t>
  </si>
  <si>
    <t>药物制剂创新研究团队</t>
  </si>
  <si>
    <t>广东省哲学社会科学规划领导小组</t>
  </si>
  <si>
    <t>新常态下高校贫困生就业帮扶对策研究</t>
  </si>
  <si>
    <t>白慕炜</t>
  </si>
  <si>
    <t>国家体育总局</t>
  </si>
  <si>
    <t>世界高水平花样游泳国家队自选编排及技术布局特点分析</t>
  </si>
  <si>
    <t>郑彩壮</t>
  </si>
  <si>
    <t>老人功能性体适能影响因素分析及模型构建的研究</t>
  </si>
  <si>
    <t>胡蓉娇</t>
  </si>
  <si>
    <t>中医传统运动项目在中老年人群中的推广模式及路径选择研究</t>
  </si>
  <si>
    <t>姜忠生</t>
  </si>
  <si>
    <t>全民健身公益政策导向下户外运动品牌打造策略研究</t>
  </si>
  <si>
    <t>“侨乡”台上群众体育文化的传承与发展</t>
  </si>
  <si>
    <t>花样游泳基本技术分析及相关训练方法的研究</t>
  </si>
  <si>
    <t>潘凤英</t>
  </si>
  <si>
    <t>“互联网+智慧能源”计划行动背景下广东省体育文化建设面临的挑战与对策</t>
  </si>
  <si>
    <t>郑裔军</t>
  </si>
  <si>
    <t>社会化视野下广州地区高校定向运动俱乐部建设可行性研究</t>
  </si>
  <si>
    <t>粤北瑶族药用资源调查与发掘</t>
  </si>
  <si>
    <t>唐晓敏</t>
  </si>
  <si>
    <t>高良姜种苗繁育技术及质量标准制定</t>
  </si>
  <si>
    <t>广藿香种苗繁育技术及质量标准制定</t>
  </si>
  <si>
    <t>广州市知识产权局</t>
  </si>
  <si>
    <t>知识产权试点学校项目 </t>
  </si>
  <si>
    <t>广东省科技厅(纵向合作)</t>
  </si>
  <si>
    <t>植物胶软胶囊的研究及产业化</t>
  </si>
  <si>
    <t>南药系列中药饮片的生产规范及标准制定的研发及产业化</t>
  </si>
  <si>
    <t>广州市科技计划项目(纵向合作)</t>
  </si>
  <si>
    <t>基于免疫胶体金技术的非法添加快筛试剂盒研发</t>
  </si>
  <si>
    <t>高伟</t>
  </si>
  <si>
    <t>福建省理论与计算化学重点实验室（厦门大学）(纵向合作)</t>
  </si>
  <si>
    <t>二苯并氮杂卓类抗癫痫药物共晶的虚拟筛选-评价</t>
  </si>
  <si>
    <t>何冰</t>
  </si>
  <si>
    <t>基于传统蒙药那如-3方对脊髓损伤保护作用研究其及药效物质基础抗炎症反应的分子机制</t>
  </si>
  <si>
    <t>广东省科技厅（纵向合作）</t>
  </si>
  <si>
    <t>广东泰宝医疗科技股份有限公司企业科技特派员工作站</t>
  </si>
  <si>
    <t>余日安</t>
  </si>
  <si>
    <t>国家医学考试中心(纵向合作)</t>
  </si>
  <si>
    <t>我国公共卫生医师岗位胜任力模型构建研究</t>
  </si>
  <si>
    <t>宋健</t>
  </si>
  <si>
    <t>广西药用资源化学与药物分子工程重点实验室、教育部重点实验室课题任务书(纵向合作)</t>
  </si>
  <si>
    <t>Aspalathin及其类似物的合成和生物活性研究</t>
  </si>
  <si>
    <t>广东省野生动植物保护管理项目合同书(纵向合作)</t>
  </si>
  <si>
    <t>濒危、珍稀及名贵植物的核磁共振H铺技术快速鉴别的研究</t>
  </si>
  <si>
    <t>技术咨询合同(纵向合作)</t>
  </si>
  <si>
    <t>2016年《广州市控制吸烟条例》执行情况评估</t>
  </si>
  <si>
    <t>汪保国</t>
  </si>
  <si>
    <t>广东省结核病防治现状与防治策略调研项目(纵向合作)</t>
  </si>
  <si>
    <t>广东省结核病防治现状与防治策略调研项目</t>
  </si>
  <si>
    <t>广州市疾病预防控制中心(纵向合作)</t>
  </si>
  <si>
    <t>广州市全国第三轮艾滋病综合示范区基线评估</t>
  </si>
  <si>
    <t>宋粉云</t>
  </si>
  <si>
    <t>上海市药物（中药）代谢产物研究重点实验室(纵向合作)</t>
  </si>
  <si>
    <t>二维色谱-质谱联用技术研究陈皮-广藿香药对的指纹谱与代谢谱</t>
  </si>
  <si>
    <t>王浩</t>
  </si>
  <si>
    <t>吴阶平医学基金会(纵向合作)</t>
  </si>
  <si>
    <t>卵巢早衰干细胞治疗的临床基础和应用研究</t>
  </si>
  <si>
    <t>唐小娅</t>
  </si>
  <si>
    <t>广州市哲学社会科学规划办基地项目</t>
  </si>
  <si>
    <t>广州城市创新驱动发展能力评价研究</t>
  </si>
  <si>
    <t>谢许谭</t>
  </si>
  <si>
    <t>国家社会科学基金</t>
  </si>
  <si>
    <t>“伊斯兰国”组织的兴起与国际反恐联盟的重构研究</t>
  </si>
  <si>
    <t>叶志明</t>
  </si>
  <si>
    <t>发展规划处</t>
  </si>
  <si>
    <t>全国教育科学规划办一般项目</t>
  </si>
  <si>
    <t>世界科学中心视野中的后发高水平大学评价标准研究</t>
  </si>
  <si>
    <t>全国教育科学规划办教育部重点项目</t>
  </si>
  <si>
    <t>技术创新影响大学生就业的系统动力学建模与仿真</t>
  </si>
  <si>
    <t>曾贱吉</t>
  </si>
  <si>
    <t>教育部社会科学司</t>
  </si>
  <si>
    <t>风险认知对高等学校青年教师组织信任的影响机制研究</t>
  </si>
  <si>
    <t>刘伟</t>
  </si>
  <si>
    <t>纪念活动与社会主义核心价值观的涵养</t>
  </si>
  <si>
    <t>粟莉</t>
  </si>
  <si>
    <t>习近平总书记治国理政的文化观研究</t>
  </si>
  <si>
    <t>李南</t>
  </si>
  <si>
    <t>高校青年辅导员职业规划和发展研究——基于生涯团体辅导培训与跟踪视角</t>
  </si>
  <si>
    <t>孙圣兰</t>
  </si>
  <si>
    <t>全球价值链背景下珠三角制造业转型升级研究</t>
  </si>
  <si>
    <t>广州高校民粹主义的新态势及其治理研究</t>
  </si>
  <si>
    <t>广州市科技创新委员会</t>
  </si>
  <si>
    <t>广东药学院中药科普园和人体科学教育中心展馆开放补助</t>
  </si>
  <si>
    <t>张居永</t>
  </si>
  <si>
    <t>习近平总书记保障困难群众利益思想研究</t>
  </si>
  <si>
    <t>习近平总书记的网络治理研究</t>
  </si>
  <si>
    <t>钟莹</t>
  </si>
  <si>
    <t>广州市社会科学界联合会</t>
  </si>
  <si>
    <t>广州地方特色资源数字化建设的研究</t>
  </si>
  <si>
    <t>申若茜</t>
  </si>
  <si>
    <t>广州农村老年人社区居家养老问题的调查研究</t>
  </si>
  <si>
    <t>张慧</t>
  </si>
  <si>
    <t>基于生态视角的中国粮食可持续安全研究</t>
  </si>
  <si>
    <t>阮娴静</t>
  </si>
  <si>
    <t>区域优势产业技术轨道跃升与技术体系演进的耦合模型研究</t>
  </si>
  <si>
    <t>大数据背景下的政府开放数据研究：生态系统的视角</t>
  </si>
  <si>
    <t>陈垦</t>
  </si>
  <si>
    <t>家庭医生签约服务运行机制研究</t>
  </si>
  <si>
    <t>治理现代化视野下社会治理责任研究</t>
  </si>
  <si>
    <t>新常态下高校家庭经济困难学生就业帮扶模式研究</t>
  </si>
  <si>
    <t>广东省高等医药院校青年教师科研诚信态度及影响因素研究</t>
  </si>
  <si>
    <t>曾长隽</t>
  </si>
  <si>
    <t>高校思想政治教育中人文关怀的实现路径和模式构建</t>
  </si>
  <si>
    <t>刘基柱</t>
  </si>
  <si>
    <t>《常见药用植物野外识别图鉴》（华南篇）的编写</t>
  </si>
  <si>
    <t>刘佐仁</t>
  </si>
  <si>
    <t>广东省社区卫生服务机构公众就诊意向及服务工作质量评价体系研究</t>
  </si>
  <si>
    <t>吴庆艳</t>
  </si>
  <si>
    <t>环境规制与广东省医药产品内贸易发展模式研究</t>
  </si>
  <si>
    <t>龚长华</t>
  </si>
  <si>
    <t>翻译社会学视阈下《黄帝内经》英译研究</t>
  </si>
  <si>
    <t>张琦</t>
  </si>
  <si>
    <t>员工感知的企业家精神对员工创新行为的影响研究</t>
  </si>
  <si>
    <t>谢许潭</t>
  </si>
  <si>
    <t>国际反恐斗争新态势下的美国媒体外交</t>
  </si>
  <si>
    <t>李静芝</t>
  </si>
  <si>
    <t>观点采择对青少年学生艾滋病污名的影响研究</t>
  </si>
  <si>
    <t>班峻峰</t>
  </si>
  <si>
    <t>专利悬崖期重磅新药仿制的情报分析</t>
  </si>
  <si>
    <t>李晓菁</t>
  </si>
  <si>
    <t>教务处</t>
  </si>
  <si>
    <t>新常态下高校青年教师社会主义核心价值观培育研究</t>
  </si>
  <si>
    <t>蔡志奇</t>
  </si>
  <si>
    <t>药工交叉学科体系建设研究——基于大健康产业视阈</t>
  </si>
  <si>
    <t>潘华</t>
  </si>
  <si>
    <t>医药文化背景下的创新教育模式研究</t>
  </si>
  <si>
    <t>辛媒体语境下广东青年精神追求的发展研究</t>
  </si>
  <si>
    <t>高等药学教育教学质量形成机理及有效教学评价研究：基于广东高校的实证</t>
  </si>
  <si>
    <t>广东外语外贸大学太平洋岛国战略研究中心</t>
  </si>
  <si>
    <t>中美两国在太平洋岛国地区的合作与博弈研究</t>
  </si>
  <si>
    <t>新型功能性纳米材料的制备及其在古籍纸张脱酸中的应用基础研究</t>
  </si>
  <si>
    <t>张黎</t>
  </si>
  <si>
    <t>广州市科协</t>
  </si>
  <si>
    <t>广州科普一日游</t>
  </si>
  <si>
    <t>邹薇</t>
  </si>
  <si>
    <t>广东省图书馆学会</t>
  </si>
  <si>
    <t>人际互倚理论视角下的高校图书馆员与读者互动质量研究</t>
  </si>
  <si>
    <t>吴金仲</t>
  </si>
  <si>
    <t>众筹与图书馆发展研究——需求与障碍调查</t>
  </si>
  <si>
    <t>广东省委宣传部</t>
  </si>
  <si>
    <t>坚持党的领导、人民当家作主、依法治国有机统一的探索与实践研究</t>
  </si>
  <si>
    <t>思想理论引领与高校意识形态安全研究</t>
  </si>
  <si>
    <t>周苏娟</t>
  </si>
  <si>
    <t>广东省教育规划领导小组办公室</t>
  </si>
  <si>
    <t>基于移动虚拟实验室的中药学实验教学模式研究</t>
  </si>
  <si>
    <t>基于焦化废水中多环芳烃生物降解规律的关键功能微生物菌群联合代谢体系构建</t>
  </si>
  <si>
    <t>王秀芳</t>
  </si>
  <si>
    <t>亚热带建筑科学国家重点实验室开放基金</t>
  </si>
  <si>
    <t>城市生活污水内分泌干扰物绿色降解工艺设计及磁性纳米炭微球高效去除技术研究</t>
  </si>
  <si>
    <t>科技部(纵向合作)</t>
  </si>
  <si>
    <t>低分子肝素结构表征技术及标准库合作研究</t>
  </si>
  <si>
    <t>谢韵</t>
  </si>
  <si>
    <t>国家自然科学基金委员会</t>
  </si>
  <si>
    <t>“智能固定相”吸附分离蛋白质的机理研究</t>
  </si>
  <si>
    <t>项目负责人已调出本单位，项目已变更不予统计</t>
  </si>
  <si>
    <t>李占潮</t>
  </si>
  <si>
    <t>国家自然科学基金委员会-面上项目</t>
  </si>
  <si>
    <t>复杂疾病相关化合物-蛋白质-疾病融合相互作用网络研究</t>
  </si>
  <si>
    <t>叶小华</t>
  </si>
  <si>
    <t>国家自然科学基金-青年基金项目</t>
  </si>
  <si>
    <t>动物相关MRSA的种属特异性分子标志物及跨种属传人风险预测</t>
  </si>
  <si>
    <t>基于生物信息学手段桑椹中PPARs激动剂类抗糖尿病活性成分的发现与作用机制研究</t>
  </si>
  <si>
    <t>周四桂</t>
  </si>
  <si>
    <t>SCAD调控心肌纤维化的作用及其机制研究</t>
  </si>
  <si>
    <t>非小细胞肺癌中NOX4诱导肿瘤相关巨噬细胞募集及M2型极化介导肿瘤侵袭转移</t>
  </si>
  <si>
    <t>拮抗孕烷X受体的壮药黑老虎根抗NAFLD活性成分发现及作用机制研究</t>
  </si>
  <si>
    <t>基于在体荧光成像模型研究牛膝促进骨形成的物质基础及作用机制</t>
  </si>
  <si>
    <t>基于肠道微生态、胰岛素信号通路和代谢网络调控的苦参抗糖尿病物质基础及作用机制研究</t>
  </si>
  <si>
    <t>龚梦鹃</t>
  </si>
  <si>
    <t>基于肠道微生态与代谢组学的藿香正气散改善湿困脾胃证的机制研究</t>
  </si>
  <si>
    <t>青藤碱载入人肝源干细胞超分子囊泡的肝靶向载药系统及分子机制研究</t>
  </si>
  <si>
    <t>胡旭光</t>
  </si>
  <si>
    <t>基于PI-IBS肠机械屏障重塑探讨白术/防风药对止泻的机制</t>
  </si>
  <si>
    <t>基于活性导向和近红外光谱技术的丹参活血化瘀成分转化规律和调配研究</t>
  </si>
  <si>
    <t>雷自立</t>
  </si>
  <si>
    <t>EpCAM对肠上皮细胞间连接和细胞极性的调控机制研究</t>
  </si>
  <si>
    <t>徐彬</t>
  </si>
  <si>
    <t>氮通道阻断剂NPPB抑制术后腹膜粘连的研究</t>
  </si>
  <si>
    <t>乔爱敏</t>
  </si>
  <si>
    <t>广东省自然科学基金委员会-自由申请</t>
  </si>
  <si>
    <t>维甲酸受体激动剂AM80通过调节神经炎症发挥抗老年痴呆作用临床前研究</t>
  </si>
  <si>
    <t>胡海梅</t>
  </si>
  <si>
    <t>一种新型阳离子端基肤类脂的构建及其在基因治疗 中的递送机制研究</t>
  </si>
  <si>
    <t>广东省自然科学基金-博士启动</t>
  </si>
  <si>
    <t>具有靶向杀伤及显像双功能的 NGR肽偶联钌配合物研究</t>
  </si>
  <si>
    <t>翟海云</t>
  </si>
  <si>
    <t>阵列样品前处理－电化学传感芯片的研制及其嗜铬细胞瘤快速诊断应用研究</t>
  </si>
  <si>
    <t>广东省自然科学基金-重点项目</t>
  </si>
  <si>
    <t>Slit2-Robo1/TGF-β1信号轴介导肝星状细胞和Kupffer细胞活化促进肝纤维化的研究</t>
  </si>
  <si>
    <t>刘云军</t>
  </si>
  <si>
    <t>以P53-MDM2 蛋白作为靶点钌 (Ⅱ) 多吡啶化合物抗肝癌效应及机理研究</t>
  </si>
  <si>
    <t>持久性内分泌干扰物的选择性识别及磁性纳米炭/Ti02微球高效去除控制技术研究</t>
  </si>
  <si>
    <t>SCAD作为新的病理性心肌肥厚治疗靶点的实验研究</t>
  </si>
  <si>
    <t>赵平</t>
  </si>
  <si>
    <t>卟啉－阿霉素磁性纳米载药体系的构建及双重靶向抗肿瘤活性研究</t>
  </si>
  <si>
    <t>Dscam 介导的粒细胞吞噬及其调控家蚕特异性免疫致敏的分子机理</t>
  </si>
  <si>
    <t>唐德玉</t>
  </si>
  <si>
    <t>信息工程学院</t>
  </si>
  <si>
    <t>基于协同智能优化的药物－靶标相互作用预测方法研究</t>
  </si>
  <si>
    <t>IL-33防治化疗致粒细胞减少症伴肺感染的机制研究</t>
  </si>
  <si>
    <t>袁健</t>
  </si>
  <si>
    <t>肝窦内皮细胞对预转移的直肠癌细胞趋化迁移机制研究</t>
  </si>
  <si>
    <t>马艳</t>
  </si>
  <si>
    <t>肝靶向性人内皮抖抑素抑制肝细胞癌的机理研究</t>
  </si>
  <si>
    <t>郜艳晖</t>
  </si>
  <si>
    <t>复杂性状稀有变异的分类潜变量模型及肝癌实证研究</t>
  </si>
  <si>
    <t>陈超</t>
  </si>
  <si>
    <t>基于多靶标网络调控和模式分析研究脑得生抗缺血性脑中风的物质基础及作用机制</t>
  </si>
  <si>
    <t>SIRT6作为抗心肌纤维化靶标及干预模式研究</t>
  </si>
  <si>
    <t>毛鸡骨草叶中吐昔酸双氮四元衍生物的发现及其生物活性研究</t>
  </si>
  <si>
    <t>罗朵生</t>
  </si>
  <si>
    <t>基于RUNX2/PPARγ通路探讨中药复方改善骨质疏松症作用机制</t>
  </si>
  <si>
    <t>张军</t>
  </si>
  <si>
    <t>2016</t>
  </si>
  <si>
    <t>国家自然科学基金委员会（纵向合作）</t>
  </si>
  <si>
    <t>华南堇菜属植物比较转录组分析与重金属解毒大环肽定向进化</t>
  </si>
  <si>
    <t>唐松山</t>
  </si>
  <si>
    <t>广东省自然科学基金(纵向合作)</t>
  </si>
  <si>
    <t>新型高活性GHRH类似肽对精子生成障碍不育症的治疗研究</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</si>
</sst>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32">
    <font>
      <sz val="11"/>
      <color theme="1"/>
      <name val="宋体"/>
      <charset val="134"/>
      <scheme val="minor"/>
    </font>
    <font>
      <sz val="10"/>
      <color theme="1"/>
      <name val="宋体"/>
      <charset val="134"/>
      <scheme val="minor"/>
    </font>
    <font>
      <b/>
      <sz val="16"/>
      <color theme="1"/>
      <name val="宋体"/>
      <charset val="134"/>
    </font>
    <font>
      <b/>
      <sz val="10"/>
      <color theme="1"/>
      <name val="宋体"/>
      <charset val="134"/>
    </font>
    <font>
      <sz val="10"/>
      <color theme="1"/>
      <name val="宋体"/>
      <charset val="134"/>
    </font>
    <font>
      <sz val="10"/>
      <color theme="1"/>
      <name val="仿宋_GB2312"/>
      <charset val="134"/>
    </font>
    <font>
      <b/>
      <sz val="11"/>
      <color theme="1"/>
      <name val="宋体"/>
      <charset val="134"/>
    </font>
    <font>
      <sz val="11"/>
      <color theme="1"/>
      <name val="宋体"/>
      <charset val="134"/>
    </font>
    <font>
      <sz val="10"/>
      <color rgb="FFFF0000"/>
      <name val="宋体"/>
      <charset val="134"/>
    </font>
    <font>
      <sz val="11"/>
      <color rgb="FFFF0000"/>
      <name val="宋体"/>
      <charset val="134"/>
      <scheme val="minor"/>
    </font>
    <font>
      <sz val="11"/>
      <color theme="1"/>
      <name val="仿宋_GB2312"/>
      <charset val="134"/>
    </font>
    <font>
      <sz val="11"/>
      <color theme="1"/>
      <name val="Arial"/>
      <charset val="134"/>
    </font>
    <font>
      <sz val="11"/>
      <color indexed="8"/>
      <name val="宋体"/>
      <charset val="134"/>
    </font>
    <font>
      <sz val="11"/>
      <color theme="0"/>
      <name val="宋体"/>
      <charset val="0"/>
      <scheme val="minor"/>
    </font>
    <font>
      <b/>
      <sz val="11"/>
      <color theme="1"/>
      <name val="宋体"/>
      <charset val="0"/>
      <scheme val="minor"/>
    </font>
    <font>
      <sz val="11"/>
      <color theme="1"/>
      <name val="宋体"/>
      <charset val="0"/>
      <scheme val="minor"/>
    </font>
    <font>
      <sz val="11"/>
      <color rgb="FF006100"/>
      <name val="宋体"/>
      <charset val="0"/>
      <scheme val="minor"/>
    </font>
    <font>
      <i/>
      <sz val="11"/>
      <color rgb="FF7F7F7F"/>
      <name val="宋体"/>
      <charset val="0"/>
      <scheme val="minor"/>
    </font>
    <font>
      <b/>
      <sz val="11"/>
      <color rgb="FF3F3F3F"/>
      <name val="宋体"/>
      <charset val="0"/>
      <scheme val="minor"/>
    </font>
    <font>
      <sz val="11"/>
      <color rgb="FFFA7D00"/>
      <name val="宋体"/>
      <charset val="0"/>
      <scheme val="minor"/>
    </font>
    <font>
      <u/>
      <sz val="11"/>
      <color rgb="FF0000FF"/>
      <name val="宋体"/>
      <charset val="0"/>
      <scheme val="minor"/>
    </font>
    <font>
      <sz val="11"/>
      <color rgb="FF9C0006"/>
      <name val="宋体"/>
      <charset val="0"/>
      <scheme val="minor"/>
    </font>
    <font>
      <sz val="11"/>
      <color rgb="FF3F3F76"/>
      <name val="宋体"/>
      <charset val="0"/>
      <scheme val="minor"/>
    </font>
    <font>
      <b/>
      <sz val="11"/>
      <color rgb="FFFA7D00"/>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rgb="FFFFFFFF"/>
      <name val="宋体"/>
      <charset val="0"/>
      <scheme val="minor"/>
    </font>
    <font>
      <b/>
      <sz val="15"/>
      <color theme="3"/>
      <name val="宋体"/>
      <charset val="134"/>
      <scheme val="minor"/>
    </font>
    <font>
      <b/>
      <sz val="13"/>
      <color theme="3"/>
      <name val="宋体"/>
      <charset val="134"/>
      <scheme val="minor"/>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bgColor indexed="64"/>
      </patternFill>
    </fill>
    <fill>
      <patternFill patternType="solid">
        <fgColor theme="8" tint="0.599993896298105"/>
        <bgColor indexed="64"/>
      </patternFill>
    </fill>
    <fill>
      <patternFill patternType="solid">
        <fgColor rgb="FFC6EFCE"/>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rgb="FFF2F2F2"/>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s>
  <borders count="16">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19" borderId="0" applyNumberFormat="0" applyBorder="0" applyAlignment="0" applyProtection="0">
      <alignment vertical="center"/>
    </xf>
    <xf numFmtId="0" fontId="22" fillId="20"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7" borderId="0" applyNumberFormat="0" applyBorder="0" applyAlignment="0" applyProtection="0">
      <alignment vertical="center"/>
    </xf>
    <xf numFmtId="0" fontId="21" fillId="17" borderId="0" applyNumberFormat="0" applyBorder="0" applyAlignment="0" applyProtection="0">
      <alignment vertical="center"/>
    </xf>
    <xf numFmtId="43" fontId="0" fillId="0" borderId="0" applyFont="0" applyFill="0" applyBorder="0" applyAlignment="0" applyProtection="0">
      <alignment vertical="center"/>
    </xf>
    <xf numFmtId="0" fontId="13" fillId="14"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3" borderId="12" applyNumberFormat="0" applyFont="0" applyAlignment="0" applyProtection="0">
      <alignment vertical="center"/>
    </xf>
    <xf numFmtId="0" fontId="13" fillId="25"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0" fillId="0" borderId="14" applyNumberFormat="0" applyFill="0" applyAlignment="0" applyProtection="0">
      <alignment vertical="center"/>
    </xf>
    <xf numFmtId="0" fontId="31" fillId="0" borderId="14" applyNumberFormat="0" applyFill="0" applyAlignment="0" applyProtection="0">
      <alignment vertical="center"/>
    </xf>
    <xf numFmtId="0" fontId="13" fillId="29" borderId="0" applyNumberFormat="0" applyBorder="0" applyAlignment="0" applyProtection="0">
      <alignment vertical="center"/>
    </xf>
    <xf numFmtId="0" fontId="26" fillId="0" borderId="15" applyNumberFormat="0" applyFill="0" applyAlignment="0" applyProtection="0">
      <alignment vertical="center"/>
    </xf>
    <xf numFmtId="0" fontId="13" fillId="12" borderId="0" applyNumberFormat="0" applyBorder="0" applyAlignment="0" applyProtection="0">
      <alignment vertical="center"/>
    </xf>
    <xf numFmtId="0" fontId="18" fillId="10" borderId="9" applyNumberFormat="0" applyAlignment="0" applyProtection="0">
      <alignment vertical="center"/>
    </xf>
    <xf numFmtId="0" fontId="23" fillId="10" borderId="11" applyNumberFormat="0" applyAlignment="0" applyProtection="0">
      <alignment vertical="center"/>
    </xf>
    <xf numFmtId="0" fontId="29" fillId="28" borderId="13" applyNumberFormat="0" applyAlignment="0" applyProtection="0">
      <alignment vertical="center"/>
    </xf>
    <xf numFmtId="0" fontId="15" fillId="22" borderId="0" applyNumberFormat="0" applyBorder="0" applyAlignment="0" applyProtection="0">
      <alignment vertical="center"/>
    </xf>
    <xf numFmtId="0" fontId="13" fillId="30" borderId="0" applyNumberFormat="0" applyBorder="0" applyAlignment="0" applyProtection="0">
      <alignment vertical="center"/>
    </xf>
    <xf numFmtId="0" fontId="19" fillId="0" borderId="10" applyNumberFormat="0" applyFill="0" applyAlignment="0" applyProtection="0">
      <alignment vertical="center"/>
    </xf>
    <xf numFmtId="0" fontId="14" fillId="0" borderId="8" applyNumberFormat="0" applyFill="0" applyAlignment="0" applyProtection="0">
      <alignment vertical="center"/>
    </xf>
    <xf numFmtId="0" fontId="16" fillId="6" borderId="0" applyNumberFormat="0" applyBorder="0" applyAlignment="0" applyProtection="0">
      <alignment vertical="center"/>
    </xf>
    <xf numFmtId="0" fontId="25" fillId="24" borderId="0" applyNumberFormat="0" applyBorder="0" applyAlignment="0" applyProtection="0">
      <alignment vertical="center"/>
    </xf>
    <xf numFmtId="0" fontId="15" fillId="15" borderId="0" applyNumberFormat="0" applyBorder="0" applyAlignment="0" applyProtection="0">
      <alignment vertical="center"/>
    </xf>
    <xf numFmtId="0" fontId="13" fillId="32" borderId="0" applyNumberFormat="0" applyBorder="0" applyAlignment="0" applyProtection="0">
      <alignment vertical="center"/>
    </xf>
    <xf numFmtId="0" fontId="15" fillId="18" borderId="0" applyNumberFormat="0" applyBorder="0" applyAlignment="0" applyProtection="0">
      <alignment vertical="center"/>
    </xf>
    <xf numFmtId="0" fontId="15" fillId="33" borderId="0" applyNumberFormat="0" applyBorder="0" applyAlignment="0" applyProtection="0">
      <alignment vertical="center"/>
    </xf>
    <xf numFmtId="0" fontId="15" fillId="34" borderId="0" applyNumberFormat="0" applyBorder="0" applyAlignment="0" applyProtection="0">
      <alignment vertical="center"/>
    </xf>
    <xf numFmtId="0" fontId="15" fillId="16" borderId="0" applyNumberFormat="0" applyBorder="0" applyAlignment="0" applyProtection="0">
      <alignment vertical="center"/>
    </xf>
    <xf numFmtId="0" fontId="13" fillId="31" borderId="0" applyNumberFormat="0" applyBorder="0" applyAlignment="0" applyProtection="0">
      <alignment vertical="center"/>
    </xf>
    <xf numFmtId="0" fontId="13" fillId="9" borderId="0" applyNumberFormat="0" applyBorder="0" applyAlignment="0" applyProtection="0">
      <alignment vertical="center"/>
    </xf>
    <xf numFmtId="0" fontId="15" fillId="21" borderId="0" applyNumberFormat="0" applyBorder="0" applyAlignment="0" applyProtection="0">
      <alignment vertical="center"/>
    </xf>
    <xf numFmtId="0" fontId="15" fillId="27" borderId="0" applyNumberFormat="0" applyBorder="0" applyAlignment="0" applyProtection="0">
      <alignment vertical="center"/>
    </xf>
    <xf numFmtId="0" fontId="13" fillId="4" borderId="0" applyNumberFormat="0" applyBorder="0" applyAlignment="0" applyProtection="0">
      <alignment vertical="center"/>
    </xf>
    <xf numFmtId="0" fontId="15" fillId="5" borderId="0" applyNumberFormat="0" applyBorder="0" applyAlignment="0" applyProtection="0">
      <alignment vertical="center"/>
    </xf>
    <xf numFmtId="0" fontId="13" fillId="13" borderId="0" applyNumberFormat="0" applyBorder="0" applyAlignment="0" applyProtection="0">
      <alignment vertical="center"/>
    </xf>
    <xf numFmtId="0" fontId="13" fillId="8" borderId="0" applyNumberFormat="0" applyBorder="0" applyAlignment="0" applyProtection="0">
      <alignment vertical="center"/>
    </xf>
    <xf numFmtId="0" fontId="15" fillId="26" borderId="0" applyNumberFormat="0" applyBorder="0" applyAlignment="0" applyProtection="0">
      <alignment vertical="center"/>
    </xf>
    <xf numFmtId="0" fontId="13" fillId="11" borderId="0" applyNumberFormat="0" applyBorder="0" applyAlignment="0" applyProtection="0">
      <alignment vertical="center"/>
    </xf>
    <xf numFmtId="0" fontId="12" fillId="0" borderId="0">
      <alignment vertical="center"/>
    </xf>
  </cellStyleXfs>
  <cellXfs count="62">
    <xf numFmtId="0" fontId="0" fillId="0" borderId="0" xfId="0">
      <alignment vertical="center"/>
    </xf>
    <xf numFmtId="0" fontId="1" fillId="2" borderId="0" xfId="0" applyFont="1" applyFill="1" applyAlignment="1">
      <alignment horizontal="center" vertical="center"/>
    </xf>
    <xf numFmtId="0" fontId="1" fillId="0" borderId="0" xfId="0" applyFont="1" applyAlignment="1">
      <alignment horizontal="center" vertical="center"/>
    </xf>
    <xf numFmtId="0" fontId="2" fillId="3" borderId="1"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176" fontId="4" fillId="3" borderId="3" xfId="0" applyNumberFormat="1" applyFont="1" applyFill="1" applyBorder="1" applyAlignment="1">
      <alignment horizontal="center" vertical="center" wrapText="1"/>
    </xf>
    <xf numFmtId="0" fontId="4" fillId="3" borderId="3" xfId="0" applyFont="1" applyFill="1" applyBorder="1" applyAlignment="1">
      <alignment horizontal="center" vertical="center"/>
    </xf>
    <xf numFmtId="0" fontId="1" fillId="3" borderId="3" xfId="0" applyFont="1" applyFill="1" applyBorder="1" applyAlignment="1">
      <alignment horizontal="center" vertical="center" wrapText="1"/>
    </xf>
    <xf numFmtId="176" fontId="4" fillId="3" borderId="2" xfId="0" applyNumberFormat="1" applyFont="1" applyFill="1" applyBorder="1" applyAlignment="1">
      <alignment horizontal="center" vertical="center" wrapText="1"/>
    </xf>
    <xf numFmtId="0" fontId="4" fillId="3" borderId="2" xfId="0" applyFont="1" applyFill="1" applyBorder="1" applyAlignment="1">
      <alignment horizontal="center" vertical="center"/>
    </xf>
    <xf numFmtId="176" fontId="4" fillId="2" borderId="3" xfId="0" applyNumberFormat="1" applyFont="1" applyFill="1" applyBorder="1" applyAlignment="1">
      <alignment horizontal="center" vertical="center" wrapText="1"/>
    </xf>
    <xf numFmtId="0" fontId="4" fillId="2" borderId="3" xfId="0" applyFont="1" applyFill="1" applyBorder="1" applyAlignment="1">
      <alignment horizontal="center" vertical="center"/>
    </xf>
    <xf numFmtId="0" fontId="4" fillId="3" borderId="3" xfId="0" applyFont="1" applyFill="1" applyBorder="1" applyAlignment="1">
      <alignment horizontal="center" vertical="center" wrapText="1" shrinkToFit="1"/>
    </xf>
    <xf numFmtId="0" fontId="3" fillId="2" borderId="2" xfId="0" applyFont="1" applyFill="1" applyBorder="1" applyAlignment="1">
      <alignment horizontal="center" vertical="center" wrapText="1"/>
    </xf>
    <xf numFmtId="0" fontId="4" fillId="0" borderId="3" xfId="0" applyFont="1" applyFill="1" applyBorder="1" applyAlignment="1">
      <alignment horizontal="center" vertical="center"/>
    </xf>
    <xf numFmtId="0" fontId="1" fillId="0" borderId="3" xfId="0" applyFont="1" applyBorder="1" applyAlignment="1">
      <alignment horizontal="center" vertical="center" wrapText="1"/>
    </xf>
    <xf numFmtId="0" fontId="1" fillId="0" borderId="3"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3" borderId="3" xfId="0" applyFont="1" applyFill="1" applyBorder="1" applyAlignment="1">
      <alignment horizontal="center" vertical="center" wrapText="1"/>
    </xf>
    <xf numFmtId="0" fontId="1" fillId="3" borderId="3" xfId="0" applyFont="1" applyFill="1" applyBorder="1" applyAlignment="1">
      <alignment horizontal="center" vertical="center"/>
    </xf>
    <xf numFmtId="0" fontId="4" fillId="3" borderId="3" xfId="0" applyNumberFormat="1" applyFont="1" applyFill="1" applyBorder="1" applyAlignment="1">
      <alignment horizontal="center" vertical="center" wrapText="1" shrinkToFit="1"/>
    </xf>
    <xf numFmtId="0" fontId="4" fillId="3" borderId="0" xfId="0" applyFont="1" applyFill="1" applyAlignment="1">
      <alignment horizontal="center" vertical="center" wrapText="1"/>
    </xf>
    <xf numFmtId="0" fontId="1" fillId="3" borderId="4"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2" xfId="0" applyFont="1" applyFill="1" applyBorder="1" applyAlignment="1">
      <alignment horizontal="center" vertical="center" wrapText="1" shrinkToFit="1"/>
    </xf>
    <xf numFmtId="0" fontId="1" fillId="3" borderId="2" xfId="0" applyFont="1" applyFill="1" applyBorder="1" applyAlignment="1">
      <alignment horizontal="center" vertical="center"/>
    </xf>
    <xf numFmtId="0" fontId="4"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3" xfId="0" applyFont="1" applyFill="1" applyBorder="1" applyAlignment="1">
      <alignment horizontal="center" vertical="center" wrapText="1" shrinkToFit="1"/>
    </xf>
    <xf numFmtId="0" fontId="5" fillId="3" borderId="5" xfId="0" applyFont="1" applyFill="1" applyBorder="1" applyAlignment="1">
      <alignment horizontal="center" vertical="center" wrapText="1"/>
    </xf>
    <xf numFmtId="0" fontId="5" fillId="3" borderId="3" xfId="0" applyFont="1" applyFill="1" applyBorder="1" applyAlignment="1">
      <alignment horizontal="center" vertical="center" wrapText="1" shrinkToFit="1"/>
    </xf>
    <xf numFmtId="0" fontId="3" fillId="2" borderId="3"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1" fillId="0" borderId="3" xfId="0" applyFont="1" applyFill="1" applyBorder="1" applyAlignment="1">
      <alignment horizontal="center" vertical="center"/>
    </xf>
    <xf numFmtId="0" fontId="0" fillId="0" borderId="0" xfId="0" applyFont="1" applyFill="1" applyAlignment="1">
      <alignment horizontal="center" vertical="center"/>
    </xf>
    <xf numFmtId="0" fontId="0" fillId="2" borderId="0" xfId="0" applyFont="1" applyFill="1" applyAlignment="1">
      <alignment horizontal="center" vertical="center"/>
    </xf>
    <xf numFmtId="0" fontId="0" fillId="0" borderId="0" xfId="0" applyFont="1" applyAlignment="1">
      <alignment horizontal="center" vertical="center"/>
    </xf>
    <xf numFmtId="0" fontId="2" fillId="3" borderId="6" xfId="0" applyNumberFormat="1" applyFont="1" applyFill="1" applyBorder="1" applyAlignment="1">
      <alignment horizontal="center" vertical="center" wrapText="1"/>
    </xf>
    <xf numFmtId="0" fontId="2" fillId="3" borderId="7" xfId="0" applyNumberFormat="1" applyFont="1" applyFill="1" applyBorder="1" applyAlignment="1">
      <alignment horizontal="center" vertical="center" wrapText="1"/>
    </xf>
    <xf numFmtId="0" fontId="6" fillId="3" borderId="3"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0" fillId="0" borderId="3" xfId="0" applyFont="1" applyBorder="1" applyAlignment="1">
      <alignment horizontal="center" vertical="center"/>
    </xf>
    <xf numFmtId="0" fontId="7" fillId="0" borderId="3" xfId="0" applyFont="1" applyFill="1" applyBorder="1" applyAlignment="1">
      <alignment horizontal="center" vertical="center" wrapText="1" shrinkToFit="1"/>
    </xf>
    <xf numFmtId="0" fontId="7" fillId="0" borderId="3" xfId="0" applyFont="1" applyFill="1" applyBorder="1" applyAlignment="1">
      <alignment horizontal="center" vertical="center" wrapText="1"/>
    </xf>
    <xf numFmtId="0" fontId="8" fillId="0" borderId="3" xfId="0" applyFont="1" applyFill="1" applyBorder="1" applyAlignment="1">
      <alignment horizontal="center" vertical="center" wrapText="1" shrinkToFit="1"/>
    </xf>
    <xf numFmtId="0" fontId="9" fillId="0" borderId="3" xfId="0" applyFont="1" applyBorder="1" applyAlignment="1">
      <alignment horizontal="center" vertical="center"/>
    </xf>
    <xf numFmtId="0" fontId="0" fillId="0" borderId="3" xfId="0" applyFont="1" applyFill="1" applyBorder="1" applyAlignment="1">
      <alignment horizontal="center" vertical="center"/>
    </xf>
    <xf numFmtId="0" fontId="0" fillId="0" borderId="3" xfId="0" applyFont="1" applyFill="1" applyBorder="1" applyAlignment="1">
      <alignment horizontal="center" vertical="center" wrapText="1"/>
    </xf>
    <xf numFmtId="10" fontId="10" fillId="0" borderId="3"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shrinkToFit="1"/>
    </xf>
    <xf numFmtId="0" fontId="7" fillId="0" borderId="3" xfId="0" applyNumberFormat="1" applyFont="1" applyFill="1" applyBorder="1" applyAlignment="1">
      <alignment horizontal="center" vertical="center" wrapText="1"/>
    </xf>
    <xf numFmtId="0" fontId="6" fillId="2" borderId="3" xfId="0" applyFont="1" applyFill="1" applyBorder="1" applyAlignment="1">
      <alignment horizontal="center" vertical="center" wrapText="1"/>
    </xf>
    <xf numFmtId="0" fontId="0" fillId="0" borderId="3" xfId="0" applyFont="1" applyBorder="1" applyAlignment="1">
      <alignment horizontal="center" vertical="center" wrapText="1"/>
    </xf>
    <xf numFmtId="0" fontId="7" fillId="2" borderId="3" xfId="0" applyFont="1" applyFill="1" applyBorder="1" applyAlignment="1">
      <alignment horizontal="center" vertical="center" wrapText="1"/>
    </xf>
    <xf numFmtId="0" fontId="11" fillId="0" borderId="0" xfId="0" applyFont="1" applyFill="1" applyBorder="1" applyAlignment="1">
      <alignment horizontal="center" vertical="center"/>
    </xf>
    <xf numFmtId="0" fontId="7" fillId="0" borderId="0" xfId="0" applyFont="1" applyFill="1" applyBorder="1" applyAlignment="1">
      <alignment horizontal="center" vertical="center" wrapText="1" shrinkToFi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87"/>
  <sheetViews>
    <sheetView tabSelected="1" workbookViewId="0">
      <selection activeCell="Q179" sqref="Q179"/>
    </sheetView>
  </sheetViews>
  <sheetFormatPr defaultColWidth="9" defaultRowHeight="32.1" customHeight="1"/>
  <cols>
    <col min="1" max="1" width="4.625" style="42" customWidth="1"/>
    <col min="2" max="2" width="9" style="42"/>
    <col min="3" max="3" width="16.2583333333333" style="42" customWidth="1"/>
    <col min="4" max="4" width="9" style="42"/>
    <col min="5" max="5" width="19.6333333333333" style="42" customWidth="1"/>
    <col min="6" max="6" width="34.2583333333333" style="42" customWidth="1"/>
    <col min="7" max="7" width="7.375" style="42" customWidth="1"/>
    <col min="8" max="8" width="7.5" style="42" customWidth="1"/>
    <col min="9" max="10" width="9" style="42"/>
    <col min="11" max="11" width="11.375" style="42" customWidth="1"/>
    <col min="12" max="16384" width="9" style="42"/>
  </cols>
  <sheetData>
    <row r="1" customHeight="1" spans="1:12">
      <c r="A1" s="43" t="s">
        <v>0</v>
      </c>
      <c r="B1" s="44"/>
      <c r="C1" s="44"/>
      <c r="D1" s="44"/>
      <c r="E1" s="44"/>
      <c r="F1" s="44"/>
      <c r="G1" s="44"/>
      <c r="H1" s="44"/>
      <c r="I1" s="44"/>
      <c r="J1" s="44"/>
      <c r="K1" s="44"/>
      <c r="L1" s="44"/>
    </row>
    <row r="2" customHeight="1" spans="1:12">
      <c r="A2" s="45" t="s">
        <v>1</v>
      </c>
      <c r="B2" s="45" t="s">
        <v>2</v>
      </c>
      <c r="C2" s="45" t="s">
        <v>3</v>
      </c>
      <c r="D2" s="45" t="s">
        <v>4</v>
      </c>
      <c r="E2" s="45" t="s">
        <v>5</v>
      </c>
      <c r="F2" s="45" t="s">
        <v>6</v>
      </c>
      <c r="G2" s="46" t="s">
        <v>7</v>
      </c>
      <c r="H2" s="45" t="s">
        <v>8</v>
      </c>
      <c r="I2" s="57" t="s">
        <v>9</v>
      </c>
      <c r="J2" s="45" t="s">
        <v>10</v>
      </c>
      <c r="K2" s="45" t="s">
        <v>11</v>
      </c>
      <c r="L2" s="45" t="s">
        <v>12</v>
      </c>
    </row>
    <row r="3" customHeight="1" spans="1:12">
      <c r="A3" s="47">
        <v>1</v>
      </c>
      <c r="B3" s="48" t="s">
        <v>13</v>
      </c>
      <c r="C3" s="48" t="s">
        <v>14</v>
      </c>
      <c r="D3" s="49">
        <v>2017.5</v>
      </c>
      <c r="E3" s="48" t="s">
        <v>15</v>
      </c>
      <c r="F3" s="48" t="s">
        <v>16</v>
      </c>
      <c r="G3" s="48">
        <v>200</v>
      </c>
      <c r="H3" s="47">
        <v>3500</v>
      </c>
      <c r="I3" s="47">
        <f>H3/2</f>
        <v>1750</v>
      </c>
      <c r="J3" s="47">
        <f>I3*4.6</f>
        <v>8050</v>
      </c>
      <c r="K3" s="58" t="s">
        <v>17</v>
      </c>
      <c r="L3" s="47" t="s">
        <v>18</v>
      </c>
    </row>
    <row r="4" customHeight="1" spans="1:12">
      <c r="A4" s="47">
        <v>2</v>
      </c>
      <c r="B4" s="48" t="s">
        <v>19</v>
      </c>
      <c r="C4" s="48" t="s">
        <v>20</v>
      </c>
      <c r="D4" s="49">
        <v>2017.5</v>
      </c>
      <c r="E4" s="48" t="s">
        <v>15</v>
      </c>
      <c r="F4" s="48" t="s">
        <v>21</v>
      </c>
      <c r="G4" s="48">
        <v>20</v>
      </c>
      <c r="H4" s="47">
        <v>1000</v>
      </c>
      <c r="I4" s="47">
        <f t="shared" ref="I4:I58" si="0">H4/2</f>
        <v>500</v>
      </c>
      <c r="J4" s="47">
        <f t="shared" ref="J4:J24" si="1">I4*4.6</f>
        <v>2300</v>
      </c>
      <c r="K4" s="47">
        <v>16000</v>
      </c>
      <c r="L4" s="47" t="s">
        <v>18</v>
      </c>
    </row>
    <row r="5" customHeight="1" spans="1:12">
      <c r="A5" s="47">
        <v>3</v>
      </c>
      <c r="B5" s="48" t="s">
        <v>22</v>
      </c>
      <c r="C5" s="48" t="s">
        <v>23</v>
      </c>
      <c r="D5" s="49">
        <v>2017.5</v>
      </c>
      <c r="E5" s="48" t="s">
        <v>15</v>
      </c>
      <c r="F5" s="48" t="s">
        <v>24</v>
      </c>
      <c r="G5" s="48">
        <v>20</v>
      </c>
      <c r="H5" s="47">
        <v>1000</v>
      </c>
      <c r="I5" s="47">
        <f t="shared" si="0"/>
        <v>500</v>
      </c>
      <c r="J5" s="47">
        <f t="shared" si="1"/>
        <v>2300</v>
      </c>
      <c r="K5" s="47">
        <v>16000</v>
      </c>
      <c r="L5" s="47" t="s">
        <v>18</v>
      </c>
    </row>
    <row r="6" customHeight="1" spans="1:12">
      <c r="A6" s="47">
        <v>4</v>
      </c>
      <c r="B6" s="48" t="s">
        <v>25</v>
      </c>
      <c r="C6" s="48" t="s">
        <v>26</v>
      </c>
      <c r="D6" s="49">
        <v>2017.5</v>
      </c>
      <c r="E6" s="48" t="s">
        <v>15</v>
      </c>
      <c r="F6" s="48" t="s">
        <v>27</v>
      </c>
      <c r="G6" s="48">
        <v>20</v>
      </c>
      <c r="H6" s="47">
        <v>1000</v>
      </c>
      <c r="I6" s="47">
        <f t="shared" si="0"/>
        <v>500</v>
      </c>
      <c r="J6" s="47">
        <f t="shared" si="1"/>
        <v>2300</v>
      </c>
      <c r="K6" s="47">
        <v>16000</v>
      </c>
      <c r="L6" s="47" t="s">
        <v>18</v>
      </c>
    </row>
    <row r="7" customHeight="1" spans="1:12">
      <c r="A7" s="47">
        <v>5</v>
      </c>
      <c r="B7" s="48" t="s">
        <v>28</v>
      </c>
      <c r="C7" s="48" t="s">
        <v>20</v>
      </c>
      <c r="D7" s="49">
        <v>2017.5</v>
      </c>
      <c r="E7" s="48" t="s">
        <v>15</v>
      </c>
      <c r="F7" s="48" t="s">
        <v>29</v>
      </c>
      <c r="G7" s="48">
        <v>20</v>
      </c>
      <c r="H7" s="47">
        <v>1000</v>
      </c>
      <c r="I7" s="47">
        <f t="shared" si="0"/>
        <v>500</v>
      </c>
      <c r="J7" s="47">
        <f t="shared" si="1"/>
        <v>2300</v>
      </c>
      <c r="K7" s="47">
        <v>16000</v>
      </c>
      <c r="L7" s="47" t="s">
        <v>18</v>
      </c>
    </row>
    <row r="8" customHeight="1" spans="1:12">
      <c r="A8" s="47">
        <v>6</v>
      </c>
      <c r="B8" s="48" t="s">
        <v>30</v>
      </c>
      <c r="C8" s="48" t="s">
        <v>14</v>
      </c>
      <c r="D8" s="49">
        <v>2017.5</v>
      </c>
      <c r="E8" s="48" t="s">
        <v>15</v>
      </c>
      <c r="F8" s="48" t="s">
        <v>31</v>
      </c>
      <c r="G8" s="48">
        <v>20</v>
      </c>
      <c r="H8" s="47">
        <v>1000</v>
      </c>
      <c r="I8" s="47">
        <f t="shared" si="0"/>
        <v>500</v>
      </c>
      <c r="J8" s="47">
        <f t="shared" si="1"/>
        <v>2300</v>
      </c>
      <c r="K8" s="47">
        <v>16000</v>
      </c>
      <c r="L8" s="47" t="s">
        <v>18</v>
      </c>
    </row>
    <row r="9" customHeight="1" spans="1:12">
      <c r="A9" s="47">
        <v>7</v>
      </c>
      <c r="B9" s="48" t="s">
        <v>32</v>
      </c>
      <c r="C9" s="48" t="s">
        <v>23</v>
      </c>
      <c r="D9" s="49">
        <v>2017.5</v>
      </c>
      <c r="E9" s="48" t="s">
        <v>15</v>
      </c>
      <c r="F9" s="48" t="s">
        <v>33</v>
      </c>
      <c r="G9" s="48">
        <v>20</v>
      </c>
      <c r="H9" s="47">
        <v>1000</v>
      </c>
      <c r="I9" s="47">
        <f t="shared" si="0"/>
        <v>500</v>
      </c>
      <c r="J9" s="47">
        <f t="shared" si="1"/>
        <v>2300</v>
      </c>
      <c r="K9" s="47">
        <v>16000</v>
      </c>
      <c r="L9" s="47" t="s">
        <v>18</v>
      </c>
    </row>
    <row r="10" customHeight="1" spans="1:12">
      <c r="A10" s="47">
        <v>8</v>
      </c>
      <c r="B10" s="48" t="s">
        <v>34</v>
      </c>
      <c r="C10" s="48" t="s">
        <v>20</v>
      </c>
      <c r="D10" s="49">
        <v>2017.4</v>
      </c>
      <c r="E10" s="48" t="s">
        <v>15</v>
      </c>
      <c r="F10" s="48" t="s">
        <v>35</v>
      </c>
      <c r="G10" s="48">
        <v>30</v>
      </c>
      <c r="H10" s="47">
        <v>1100</v>
      </c>
      <c r="I10" s="47">
        <f t="shared" si="0"/>
        <v>550</v>
      </c>
      <c r="J10" s="47">
        <f t="shared" si="1"/>
        <v>2530</v>
      </c>
      <c r="K10" s="47">
        <v>16000</v>
      </c>
      <c r="L10" s="55" t="s">
        <v>18</v>
      </c>
    </row>
    <row r="11" s="40" customFormat="1" customHeight="1" spans="1:12">
      <c r="A11" s="47">
        <v>9</v>
      </c>
      <c r="B11" s="48" t="s">
        <v>36</v>
      </c>
      <c r="C11" s="48" t="s">
        <v>14</v>
      </c>
      <c r="D11" s="49">
        <v>2017.4</v>
      </c>
      <c r="E11" s="48" t="s">
        <v>15</v>
      </c>
      <c r="F11" s="48" t="s">
        <v>37</v>
      </c>
      <c r="G11" s="48">
        <v>30</v>
      </c>
      <c r="H11" s="47">
        <v>1100</v>
      </c>
      <c r="I11" s="47">
        <f t="shared" si="0"/>
        <v>550</v>
      </c>
      <c r="J11" s="47">
        <f t="shared" si="1"/>
        <v>2530</v>
      </c>
      <c r="K11" s="47">
        <v>16000</v>
      </c>
      <c r="L11" s="55" t="s">
        <v>18</v>
      </c>
    </row>
    <row r="12" customHeight="1" spans="1:12">
      <c r="A12" s="47">
        <v>10</v>
      </c>
      <c r="B12" s="48" t="s">
        <v>38</v>
      </c>
      <c r="C12" s="48" t="s">
        <v>39</v>
      </c>
      <c r="D12" s="49">
        <v>2017.4</v>
      </c>
      <c r="E12" s="48" t="s">
        <v>15</v>
      </c>
      <c r="F12" s="48" t="s">
        <v>40</v>
      </c>
      <c r="G12" s="48">
        <v>30</v>
      </c>
      <c r="H12" s="47">
        <v>1100</v>
      </c>
      <c r="I12" s="52">
        <f t="shared" si="0"/>
        <v>550</v>
      </c>
      <c r="J12" s="52">
        <f t="shared" si="1"/>
        <v>2530</v>
      </c>
      <c r="K12" s="52">
        <v>16000</v>
      </c>
      <c r="L12" s="55" t="s">
        <v>18</v>
      </c>
    </row>
    <row r="13" customHeight="1" spans="1:12">
      <c r="A13" s="47">
        <v>11</v>
      </c>
      <c r="B13" s="48" t="s">
        <v>41</v>
      </c>
      <c r="C13" s="48" t="s">
        <v>42</v>
      </c>
      <c r="D13" s="49">
        <v>2017.4</v>
      </c>
      <c r="E13" s="48" t="s">
        <v>43</v>
      </c>
      <c r="F13" s="48" t="s">
        <v>44</v>
      </c>
      <c r="G13" s="48">
        <v>10</v>
      </c>
      <c r="H13" s="47">
        <v>1100</v>
      </c>
      <c r="I13" s="47">
        <f t="shared" si="0"/>
        <v>550</v>
      </c>
      <c r="J13" s="47">
        <f t="shared" si="1"/>
        <v>2530</v>
      </c>
      <c r="K13" s="47">
        <v>10000</v>
      </c>
      <c r="L13" s="47" t="s">
        <v>18</v>
      </c>
    </row>
    <row r="14" customHeight="1" spans="1:12">
      <c r="A14" s="47">
        <v>12</v>
      </c>
      <c r="B14" s="48" t="s">
        <v>45</v>
      </c>
      <c r="C14" s="48" t="s">
        <v>46</v>
      </c>
      <c r="D14" s="49">
        <v>2017.4</v>
      </c>
      <c r="E14" s="48" t="s">
        <v>43</v>
      </c>
      <c r="F14" s="48" t="s">
        <v>47</v>
      </c>
      <c r="G14" s="48">
        <v>10</v>
      </c>
      <c r="H14" s="47">
        <v>1100</v>
      </c>
      <c r="I14" s="47">
        <f t="shared" si="0"/>
        <v>550</v>
      </c>
      <c r="J14" s="47">
        <f t="shared" si="1"/>
        <v>2530</v>
      </c>
      <c r="K14" s="47">
        <v>10000</v>
      </c>
      <c r="L14" s="47" t="s">
        <v>18</v>
      </c>
    </row>
    <row r="15" customHeight="1" spans="1:12">
      <c r="A15" s="47">
        <v>13</v>
      </c>
      <c r="B15" s="48" t="s">
        <v>48</v>
      </c>
      <c r="C15" s="48" t="s">
        <v>20</v>
      </c>
      <c r="D15" s="49">
        <v>2017.4</v>
      </c>
      <c r="E15" s="48" t="s">
        <v>43</v>
      </c>
      <c r="F15" s="48" t="s">
        <v>49</v>
      </c>
      <c r="G15" s="48">
        <v>10</v>
      </c>
      <c r="H15" s="47">
        <v>1100</v>
      </c>
      <c r="I15" s="47">
        <f t="shared" si="0"/>
        <v>550</v>
      </c>
      <c r="J15" s="47">
        <f t="shared" si="1"/>
        <v>2530</v>
      </c>
      <c r="K15" s="47">
        <f t="shared" ref="K15:K24" si="2">G15*10000*0.1</f>
        <v>10000</v>
      </c>
      <c r="L15" s="47" t="s">
        <v>18</v>
      </c>
    </row>
    <row r="16" customHeight="1" spans="1:12">
      <c r="A16" s="47">
        <v>14</v>
      </c>
      <c r="B16" s="48" t="s">
        <v>50</v>
      </c>
      <c r="C16" s="48" t="s">
        <v>20</v>
      </c>
      <c r="D16" s="49">
        <v>2017.4</v>
      </c>
      <c r="E16" s="48" t="s">
        <v>43</v>
      </c>
      <c r="F16" s="48" t="s">
        <v>51</v>
      </c>
      <c r="G16" s="50">
        <v>30</v>
      </c>
      <c r="H16" s="51">
        <v>1300</v>
      </c>
      <c r="I16" s="51">
        <f t="shared" si="0"/>
        <v>650</v>
      </c>
      <c r="J16" s="51">
        <f t="shared" si="1"/>
        <v>2990</v>
      </c>
      <c r="K16" s="51">
        <f t="shared" si="2"/>
        <v>30000</v>
      </c>
      <c r="L16" s="51" t="s">
        <v>18</v>
      </c>
    </row>
    <row r="17" customHeight="1" spans="1:12">
      <c r="A17" s="47">
        <v>15</v>
      </c>
      <c r="B17" s="48" t="s">
        <v>52</v>
      </c>
      <c r="C17" s="48" t="s">
        <v>14</v>
      </c>
      <c r="D17" s="49">
        <v>2017.4</v>
      </c>
      <c r="E17" s="48" t="s">
        <v>43</v>
      </c>
      <c r="F17" s="48" t="s">
        <v>53</v>
      </c>
      <c r="G17" s="48">
        <v>30</v>
      </c>
      <c r="H17" s="47">
        <v>1300</v>
      </c>
      <c r="I17" s="47">
        <f t="shared" si="0"/>
        <v>650</v>
      </c>
      <c r="J17" s="47">
        <f t="shared" si="1"/>
        <v>2990</v>
      </c>
      <c r="K17" s="47">
        <f t="shared" si="2"/>
        <v>30000</v>
      </c>
      <c r="L17" s="47" t="s">
        <v>18</v>
      </c>
    </row>
    <row r="18" customHeight="1" spans="1:12">
      <c r="A18" s="47">
        <v>16</v>
      </c>
      <c r="B18" s="48" t="s">
        <v>54</v>
      </c>
      <c r="C18" s="48" t="s">
        <v>14</v>
      </c>
      <c r="D18" s="49">
        <v>2017.4</v>
      </c>
      <c r="E18" s="48" t="s">
        <v>43</v>
      </c>
      <c r="F18" s="48" t="s">
        <v>55</v>
      </c>
      <c r="G18" s="48">
        <v>30</v>
      </c>
      <c r="H18" s="47">
        <v>1300</v>
      </c>
      <c r="I18" s="47">
        <f t="shared" si="0"/>
        <v>650</v>
      </c>
      <c r="J18" s="47">
        <f t="shared" si="1"/>
        <v>2990</v>
      </c>
      <c r="K18" s="47">
        <f t="shared" si="2"/>
        <v>30000</v>
      </c>
      <c r="L18" s="47" t="s">
        <v>18</v>
      </c>
    </row>
    <row r="19" customHeight="1" spans="1:12">
      <c r="A19" s="47">
        <v>17</v>
      </c>
      <c r="B19" s="48" t="s">
        <v>56</v>
      </c>
      <c r="C19" s="48" t="s">
        <v>20</v>
      </c>
      <c r="D19" s="49">
        <v>2017.4</v>
      </c>
      <c r="E19" s="48" t="s">
        <v>43</v>
      </c>
      <c r="F19" s="48" t="s">
        <v>57</v>
      </c>
      <c r="G19" s="48">
        <v>30</v>
      </c>
      <c r="H19" s="47">
        <v>1300</v>
      </c>
      <c r="I19" s="47">
        <f t="shared" si="0"/>
        <v>650</v>
      </c>
      <c r="J19" s="47">
        <f t="shared" si="1"/>
        <v>2990</v>
      </c>
      <c r="K19" s="47">
        <f t="shared" si="2"/>
        <v>30000</v>
      </c>
      <c r="L19" s="47" t="s">
        <v>18</v>
      </c>
    </row>
    <row r="20" customHeight="1" spans="1:12">
      <c r="A20" s="47">
        <v>18</v>
      </c>
      <c r="B20" s="48" t="s">
        <v>58</v>
      </c>
      <c r="C20" s="48" t="s">
        <v>59</v>
      </c>
      <c r="D20" s="49">
        <v>2017.4</v>
      </c>
      <c r="E20" s="48" t="s">
        <v>43</v>
      </c>
      <c r="F20" s="48" t="s">
        <v>60</v>
      </c>
      <c r="G20" s="48">
        <v>30</v>
      </c>
      <c r="H20" s="47">
        <v>1300</v>
      </c>
      <c r="I20" s="47">
        <f t="shared" si="0"/>
        <v>650</v>
      </c>
      <c r="J20" s="47">
        <f t="shared" si="1"/>
        <v>2990</v>
      </c>
      <c r="K20" s="47">
        <f t="shared" si="2"/>
        <v>30000</v>
      </c>
      <c r="L20" s="47" t="s">
        <v>18</v>
      </c>
    </row>
    <row r="21" customHeight="1" spans="1:12">
      <c r="A21" s="47">
        <v>19</v>
      </c>
      <c r="B21" s="48" t="s">
        <v>61</v>
      </c>
      <c r="C21" s="48" t="s">
        <v>62</v>
      </c>
      <c r="D21" s="49">
        <v>2017.4</v>
      </c>
      <c r="E21" s="48" t="s">
        <v>43</v>
      </c>
      <c r="F21" s="48" t="s">
        <v>63</v>
      </c>
      <c r="G21" s="48">
        <v>30</v>
      </c>
      <c r="H21" s="47">
        <v>1300</v>
      </c>
      <c r="I21" s="47">
        <f t="shared" si="0"/>
        <v>650</v>
      </c>
      <c r="J21" s="47">
        <f t="shared" si="1"/>
        <v>2990</v>
      </c>
      <c r="K21" s="47">
        <f t="shared" si="2"/>
        <v>30000</v>
      </c>
      <c r="L21" s="47" t="s">
        <v>18</v>
      </c>
    </row>
    <row r="22" customHeight="1" spans="1:12">
      <c r="A22" s="47">
        <v>20</v>
      </c>
      <c r="B22" s="48" t="s">
        <v>64</v>
      </c>
      <c r="C22" s="48" t="s">
        <v>20</v>
      </c>
      <c r="D22" s="49">
        <v>2017.4</v>
      </c>
      <c r="E22" s="48" t="s">
        <v>43</v>
      </c>
      <c r="F22" s="48" t="s">
        <v>65</v>
      </c>
      <c r="G22" s="48">
        <v>30</v>
      </c>
      <c r="H22" s="47">
        <v>1300</v>
      </c>
      <c r="I22" s="47">
        <f t="shared" si="0"/>
        <v>650</v>
      </c>
      <c r="J22" s="47">
        <f t="shared" si="1"/>
        <v>2990</v>
      </c>
      <c r="K22" s="47">
        <f t="shared" si="2"/>
        <v>30000</v>
      </c>
      <c r="L22" s="47" t="s">
        <v>18</v>
      </c>
    </row>
    <row r="23" customHeight="1" spans="1:12">
      <c r="A23" s="47">
        <v>21</v>
      </c>
      <c r="B23" s="48" t="s">
        <v>66</v>
      </c>
      <c r="C23" s="48" t="s">
        <v>67</v>
      </c>
      <c r="D23" s="49">
        <v>2017.4</v>
      </c>
      <c r="E23" s="48" t="s">
        <v>43</v>
      </c>
      <c r="F23" s="48" t="s">
        <v>68</v>
      </c>
      <c r="G23" s="48">
        <v>30</v>
      </c>
      <c r="H23" s="47">
        <v>1300</v>
      </c>
      <c r="I23" s="47">
        <f t="shared" si="0"/>
        <v>650</v>
      </c>
      <c r="J23" s="47">
        <f t="shared" si="1"/>
        <v>2990</v>
      </c>
      <c r="K23" s="47">
        <f t="shared" si="2"/>
        <v>30000</v>
      </c>
      <c r="L23" s="47" t="s">
        <v>18</v>
      </c>
    </row>
    <row r="24" customHeight="1" spans="1:12">
      <c r="A24" s="47">
        <v>22</v>
      </c>
      <c r="B24" s="48" t="s">
        <v>69</v>
      </c>
      <c r="C24" s="48" t="s">
        <v>46</v>
      </c>
      <c r="D24" s="49">
        <v>2017.4</v>
      </c>
      <c r="E24" s="48" t="s">
        <v>43</v>
      </c>
      <c r="F24" s="48" t="s">
        <v>70</v>
      </c>
      <c r="G24" s="48">
        <v>10</v>
      </c>
      <c r="H24" s="47">
        <v>1100</v>
      </c>
      <c r="I24" s="47">
        <f t="shared" si="0"/>
        <v>550</v>
      </c>
      <c r="J24" s="47">
        <f t="shared" si="1"/>
        <v>2530</v>
      </c>
      <c r="K24" s="47">
        <f t="shared" si="2"/>
        <v>10000</v>
      </c>
      <c r="L24" s="47" t="s">
        <v>18</v>
      </c>
    </row>
    <row r="25" customHeight="1" spans="1:12">
      <c r="A25" s="47">
        <v>23</v>
      </c>
      <c r="B25" s="48" t="s">
        <v>71</v>
      </c>
      <c r="C25" s="48" t="s">
        <v>72</v>
      </c>
      <c r="D25" s="49">
        <v>2017.8</v>
      </c>
      <c r="E25" s="48" t="s">
        <v>43</v>
      </c>
      <c r="F25" s="48" t="s">
        <v>73</v>
      </c>
      <c r="G25" s="48" t="s">
        <v>74</v>
      </c>
      <c r="H25" s="47">
        <v>1000</v>
      </c>
      <c r="I25" s="47">
        <f t="shared" si="0"/>
        <v>500</v>
      </c>
      <c r="J25" s="53" t="s">
        <v>75</v>
      </c>
      <c r="K25" s="47">
        <v>0</v>
      </c>
      <c r="L25" s="47" t="s">
        <v>76</v>
      </c>
    </row>
    <row r="26" customHeight="1" spans="1:12">
      <c r="A26" s="47">
        <v>24</v>
      </c>
      <c r="B26" s="48" t="s">
        <v>77</v>
      </c>
      <c r="C26" s="48" t="s">
        <v>39</v>
      </c>
      <c r="D26" s="49">
        <v>2017.8</v>
      </c>
      <c r="E26" s="48" t="s">
        <v>43</v>
      </c>
      <c r="F26" s="48" t="s">
        <v>78</v>
      </c>
      <c r="G26" s="48" t="s">
        <v>74</v>
      </c>
      <c r="H26" s="47">
        <v>1000</v>
      </c>
      <c r="I26" s="47">
        <f t="shared" si="0"/>
        <v>500</v>
      </c>
      <c r="J26" s="53" t="s">
        <v>75</v>
      </c>
      <c r="K26" s="47">
        <v>0</v>
      </c>
      <c r="L26" s="47" t="s">
        <v>76</v>
      </c>
    </row>
    <row r="27" customHeight="1" spans="1:12">
      <c r="A27" s="47">
        <v>25</v>
      </c>
      <c r="B27" s="48" t="s">
        <v>79</v>
      </c>
      <c r="C27" s="48" t="s">
        <v>80</v>
      </c>
      <c r="D27" s="49">
        <v>2017.8</v>
      </c>
      <c r="E27" s="48" t="s">
        <v>43</v>
      </c>
      <c r="F27" s="48" t="s">
        <v>81</v>
      </c>
      <c r="G27" s="48" t="s">
        <v>74</v>
      </c>
      <c r="H27" s="47">
        <v>1000</v>
      </c>
      <c r="I27" s="47">
        <f t="shared" si="0"/>
        <v>500</v>
      </c>
      <c r="J27" s="53" t="s">
        <v>75</v>
      </c>
      <c r="K27" s="47">
        <v>0</v>
      </c>
      <c r="L27" s="47" t="s">
        <v>76</v>
      </c>
    </row>
    <row r="28" customHeight="1" spans="1:12">
      <c r="A28" s="47">
        <v>26</v>
      </c>
      <c r="B28" s="48" t="s">
        <v>82</v>
      </c>
      <c r="C28" s="48" t="s">
        <v>42</v>
      </c>
      <c r="D28" s="49">
        <v>2017.8</v>
      </c>
      <c r="E28" s="48" t="s">
        <v>43</v>
      </c>
      <c r="F28" s="48" t="s">
        <v>83</v>
      </c>
      <c r="G28" s="48" t="s">
        <v>74</v>
      </c>
      <c r="H28" s="52">
        <v>1000</v>
      </c>
      <c r="I28" s="52">
        <f t="shared" si="0"/>
        <v>500</v>
      </c>
      <c r="J28" s="53" t="s">
        <v>75</v>
      </c>
      <c r="K28" s="47">
        <v>0</v>
      </c>
      <c r="L28" s="52" t="s">
        <v>76</v>
      </c>
    </row>
    <row r="29" customHeight="1" spans="1:12">
      <c r="A29" s="47">
        <v>27</v>
      </c>
      <c r="B29" s="48" t="s">
        <v>84</v>
      </c>
      <c r="C29" s="48" t="s">
        <v>85</v>
      </c>
      <c r="D29" s="49">
        <v>2017.9</v>
      </c>
      <c r="E29" s="48" t="s">
        <v>43</v>
      </c>
      <c r="F29" s="48" t="s">
        <v>86</v>
      </c>
      <c r="G29" s="48">
        <v>10</v>
      </c>
      <c r="H29" s="47">
        <f>1000+G29*10</f>
        <v>1100</v>
      </c>
      <c r="I29" s="47">
        <f t="shared" si="0"/>
        <v>550</v>
      </c>
      <c r="J29" s="53" t="s">
        <v>75</v>
      </c>
      <c r="K29" s="47">
        <v>10000</v>
      </c>
      <c r="L29" s="47" t="s">
        <v>76</v>
      </c>
    </row>
    <row r="30" customHeight="1" spans="1:12">
      <c r="A30" s="47">
        <v>28</v>
      </c>
      <c r="B30" s="48" t="s">
        <v>87</v>
      </c>
      <c r="C30" s="48" t="s">
        <v>23</v>
      </c>
      <c r="D30" s="49">
        <v>2017.9</v>
      </c>
      <c r="E30" s="48" t="s">
        <v>43</v>
      </c>
      <c r="F30" s="48" t="s">
        <v>88</v>
      </c>
      <c r="G30" s="48">
        <v>10</v>
      </c>
      <c r="H30" s="47">
        <f>1000+G30*10</f>
        <v>1100</v>
      </c>
      <c r="I30" s="47">
        <f t="shared" si="0"/>
        <v>550</v>
      </c>
      <c r="J30" s="53" t="s">
        <v>75</v>
      </c>
      <c r="K30" s="47">
        <v>10000</v>
      </c>
      <c r="L30" s="47" t="s">
        <v>76</v>
      </c>
    </row>
    <row r="31" customHeight="1" spans="1:12">
      <c r="A31" s="47">
        <v>29</v>
      </c>
      <c r="B31" s="48" t="s">
        <v>89</v>
      </c>
      <c r="C31" s="48" t="s">
        <v>14</v>
      </c>
      <c r="D31" s="49">
        <v>2017.9</v>
      </c>
      <c r="E31" s="48" t="s">
        <v>43</v>
      </c>
      <c r="F31" s="48" t="s">
        <v>90</v>
      </c>
      <c r="G31" s="48">
        <v>10</v>
      </c>
      <c r="H31" s="47">
        <f>1000+G31*10</f>
        <v>1100</v>
      </c>
      <c r="I31" s="47">
        <f t="shared" si="0"/>
        <v>550</v>
      </c>
      <c r="J31" s="53" t="s">
        <v>75</v>
      </c>
      <c r="K31" s="47">
        <v>10000</v>
      </c>
      <c r="L31" s="47" t="s">
        <v>76</v>
      </c>
    </row>
    <row r="32" customHeight="1" spans="1:12">
      <c r="A32" s="47">
        <v>30</v>
      </c>
      <c r="B32" s="48" t="s">
        <v>91</v>
      </c>
      <c r="C32" s="48" t="s">
        <v>23</v>
      </c>
      <c r="D32" s="49">
        <v>2017.9</v>
      </c>
      <c r="E32" s="48" t="s">
        <v>43</v>
      </c>
      <c r="F32" s="48" t="s">
        <v>92</v>
      </c>
      <c r="G32" s="48">
        <v>10</v>
      </c>
      <c r="H32" s="47">
        <f>1000+G32*10</f>
        <v>1100</v>
      </c>
      <c r="I32" s="47">
        <f t="shared" si="0"/>
        <v>550</v>
      </c>
      <c r="J32" s="53" t="s">
        <v>75</v>
      </c>
      <c r="K32" s="47">
        <v>10000</v>
      </c>
      <c r="L32" s="47" t="s">
        <v>76</v>
      </c>
    </row>
    <row r="33" customHeight="1" spans="1:12">
      <c r="A33" s="47">
        <v>31</v>
      </c>
      <c r="B33" s="48" t="s">
        <v>93</v>
      </c>
      <c r="C33" s="48" t="s">
        <v>85</v>
      </c>
      <c r="D33" s="49">
        <v>2017.9</v>
      </c>
      <c r="E33" s="48" t="s">
        <v>43</v>
      </c>
      <c r="F33" s="48" t="s">
        <v>94</v>
      </c>
      <c r="G33" s="48">
        <v>10</v>
      </c>
      <c r="H33" s="47">
        <f>1000+G33*10</f>
        <v>1100</v>
      </c>
      <c r="I33" s="47">
        <f t="shared" si="0"/>
        <v>550</v>
      </c>
      <c r="J33" s="53" t="s">
        <v>75</v>
      </c>
      <c r="K33" s="47">
        <v>10000</v>
      </c>
      <c r="L33" s="47" t="s">
        <v>76</v>
      </c>
    </row>
    <row r="34" customHeight="1" spans="1:12">
      <c r="A34" s="47">
        <v>32</v>
      </c>
      <c r="B34" s="48" t="s">
        <v>41</v>
      </c>
      <c r="C34" s="48" t="s">
        <v>42</v>
      </c>
      <c r="D34" s="49">
        <v>2017.8</v>
      </c>
      <c r="E34" s="48" t="s">
        <v>43</v>
      </c>
      <c r="F34" s="48" t="s">
        <v>95</v>
      </c>
      <c r="G34" s="48" t="s">
        <v>74</v>
      </c>
      <c r="H34" s="47">
        <v>1000</v>
      </c>
      <c r="I34" s="47">
        <f t="shared" si="0"/>
        <v>500</v>
      </c>
      <c r="J34" s="53" t="s">
        <v>75</v>
      </c>
      <c r="K34" s="47">
        <v>0</v>
      </c>
      <c r="L34" s="47" t="s">
        <v>76</v>
      </c>
    </row>
    <row r="35" customHeight="1" spans="1:12">
      <c r="A35" s="47">
        <v>33</v>
      </c>
      <c r="B35" s="48" t="s">
        <v>96</v>
      </c>
      <c r="C35" s="48" t="s">
        <v>14</v>
      </c>
      <c r="D35" s="49">
        <v>2017.8</v>
      </c>
      <c r="E35" s="48" t="s">
        <v>43</v>
      </c>
      <c r="F35" s="48" t="s">
        <v>97</v>
      </c>
      <c r="G35" s="48" t="s">
        <v>74</v>
      </c>
      <c r="H35" s="47">
        <v>1000</v>
      </c>
      <c r="I35" s="47">
        <f t="shared" si="0"/>
        <v>500</v>
      </c>
      <c r="J35" s="53" t="s">
        <v>75</v>
      </c>
      <c r="K35" s="47">
        <v>0</v>
      </c>
      <c r="L35" s="47" t="s">
        <v>76</v>
      </c>
    </row>
    <row r="36" customHeight="1" spans="1:12">
      <c r="A36" s="47">
        <v>34</v>
      </c>
      <c r="B36" s="48" t="s">
        <v>98</v>
      </c>
      <c r="C36" s="48" t="s">
        <v>46</v>
      </c>
      <c r="D36" s="49">
        <v>2017.8</v>
      </c>
      <c r="E36" s="48" t="s">
        <v>43</v>
      </c>
      <c r="F36" s="48" t="s">
        <v>99</v>
      </c>
      <c r="G36" s="48" t="s">
        <v>74</v>
      </c>
      <c r="H36" s="47">
        <v>1000</v>
      </c>
      <c r="I36" s="47">
        <f t="shared" si="0"/>
        <v>500</v>
      </c>
      <c r="J36" s="53" t="s">
        <v>75</v>
      </c>
      <c r="K36" s="47">
        <v>0</v>
      </c>
      <c r="L36" s="47" t="s">
        <v>76</v>
      </c>
    </row>
    <row r="37" customHeight="1" spans="1:12">
      <c r="A37" s="47">
        <v>35</v>
      </c>
      <c r="B37" s="48" t="s">
        <v>100</v>
      </c>
      <c r="C37" s="48" t="s">
        <v>62</v>
      </c>
      <c r="D37" s="49">
        <v>2017.8</v>
      </c>
      <c r="E37" s="48" t="s">
        <v>43</v>
      </c>
      <c r="F37" s="48" t="s">
        <v>101</v>
      </c>
      <c r="G37" s="48" t="s">
        <v>74</v>
      </c>
      <c r="H37" s="47">
        <v>1000</v>
      </c>
      <c r="I37" s="47">
        <f t="shared" si="0"/>
        <v>500</v>
      </c>
      <c r="J37" s="53" t="s">
        <v>75</v>
      </c>
      <c r="K37" s="47">
        <v>0</v>
      </c>
      <c r="L37" s="47" t="s">
        <v>76</v>
      </c>
    </row>
    <row r="38" customHeight="1" spans="1:12">
      <c r="A38" s="47">
        <v>36</v>
      </c>
      <c r="B38" s="53" t="s">
        <v>102</v>
      </c>
      <c r="C38" s="54" t="s">
        <v>23</v>
      </c>
      <c r="D38" s="49">
        <v>2017.3</v>
      </c>
      <c r="E38" s="48" t="s">
        <v>103</v>
      </c>
      <c r="F38" s="49" t="s">
        <v>104</v>
      </c>
      <c r="G38" s="55">
        <v>15</v>
      </c>
      <c r="H38" s="55">
        <v>650</v>
      </c>
      <c r="I38" s="47">
        <f t="shared" si="0"/>
        <v>325</v>
      </c>
      <c r="J38" s="47">
        <f t="shared" ref="J38:J65" si="3">I38*4.6</f>
        <v>1495</v>
      </c>
      <c r="K38" s="55">
        <v>0</v>
      </c>
      <c r="L38" s="55" t="s">
        <v>18</v>
      </c>
    </row>
    <row r="39" customHeight="1" spans="1:12">
      <c r="A39" s="47">
        <v>37</v>
      </c>
      <c r="B39" s="53" t="s">
        <v>30</v>
      </c>
      <c r="C39" s="54" t="s">
        <v>14</v>
      </c>
      <c r="D39" s="49">
        <v>2017.3</v>
      </c>
      <c r="E39" s="48" t="s">
        <v>103</v>
      </c>
      <c r="F39" s="53" t="s">
        <v>105</v>
      </c>
      <c r="G39" s="55">
        <v>15</v>
      </c>
      <c r="H39" s="55">
        <v>650</v>
      </c>
      <c r="I39" s="47">
        <f t="shared" si="0"/>
        <v>325</v>
      </c>
      <c r="J39" s="47">
        <f t="shared" si="3"/>
        <v>1495</v>
      </c>
      <c r="K39" s="55">
        <v>0</v>
      </c>
      <c r="L39" s="55" t="s">
        <v>18</v>
      </c>
    </row>
    <row r="40" customHeight="1" spans="1:12">
      <c r="A40" s="47">
        <v>38</v>
      </c>
      <c r="B40" s="53" t="s">
        <v>106</v>
      </c>
      <c r="C40" s="54" t="s">
        <v>107</v>
      </c>
      <c r="D40" s="49">
        <v>2017.3</v>
      </c>
      <c r="E40" s="48" t="s">
        <v>103</v>
      </c>
      <c r="F40" s="53" t="s">
        <v>108</v>
      </c>
      <c r="G40" s="55">
        <v>15</v>
      </c>
      <c r="H40" s="55">
        <v>650</v>
      </c>
      <c r="I40" s="47">
        <f t="shared" si="0"/>
        <v>325</v>
      </c>
      <c r="J40" s="47">
        <f t="shared" si="3"/>
        <v>1495</v>
      </c>
      <c r="K40" s="55">
        <v>0</v>
      </c>
      <c r="L40" s="55" t="s">
        <v>18</v>
      </c>
    </row>
    <row r="41" customHeight="1" spans="1:12">
      <c r="A41" s="47">
        <v>39</v>
      </c>
      <c r="B41" s="53" t="s">
        <v>109</v>
      </c>
      <c r="C41" s="54" t="s">
        <v>85</v>
      </c>
      <c r="D41" s="49">
        <v>2017.3</v>
      </c>
      <c r="E41" s="48" t="s">
        <v>103</v>
      </c>
      <c r="F41" s="53" t="s">
        <v>110</v>
      </c>
      <c r="G41" s="55">
        <v>15</v>
      </c>
      <c r="H41" s="55">
        <v>650</v>
      </c>
      <c r="I41" s="47">
        <f t="shared" si="0"/>
        <v>325</v>
      </c>
      <c r="J41" s="47">
        <f t="shared" si="3"/>
        <v>1495</v>
      </c>
      <c r="K41" s="55">
        <v>0</v>
      </c>
      <c r="L41" s="55" t="s">
        <v>18</v>
      </c>
    </row>
    <row r="42" customHeight="1" spans="1:12">
      <c r="A42" s="47">
        <v>40</v>
      </c>
      <c r="B42" s="56" t="s">
        <v>111</v>
      </c>
      <c r="C42" s="54" t="s">
        <v>112</v>
      </c>
      <c r="D42" s="49">
        <v>2017.3</v>
      </c>
      <c r="E42" s="48" t="s">
        <v>103</v>
      </c>
      <c r="F42" s="55" t="s">
        <v>113</v>
      </c>
      <c r="G42" s="55">
        <v>5</v>
      </c>
      <c r="H42" s="55">
        <v>550</v>
      </c>
      <c r="I42" s="47">
        <f t="shared" si="0"/>
        <v>275</v>
      </c>
      <c r="J42" s="47">
        <f t="shared" si="3"/>
        <v>1265</v>
      </c>
      <c r="K42" s="55">
        <v>0</v>
      </c>
      <c r="L42" s="55" t="s">
        <v>18</v>
      </c>
    </row>
    <row r="43" customHeight="1" spans="1:12">
      <c r="A43" s="47">
        <v>41</v>
      </c>
      <c r="B43" s="56" t="s">
        <v>22</v>
      </c>
      <c r="C43" s="54" t="s">
        <v>23</v>
      </c>
      <c r="D43" s="49">
        <v>2017.3</v>
      </c>
      <c r="E43" s="48" t="s">
        <v>103</v>
      </c>
      <c r="F43" s="55" t="s">
        <v>114</v>
      </c>
      <c r="G43" s="55">
        <v>5</v>
      </c>
      <c r="H43" s="55">
        <v>550</v>
      </c>
      <c r="I43" s="47">
        <f t="shared" si="0"/>
        <v>275</v>
      </c>
      <c r="J43" s="47">
        <f t="shared" si="3"/>
        <v>1265</v>
      </c>
      <c r="K43" s="55">
        <v>0</v>
      </c>
      <c r="L43" s="55" t="s">
        <v>18</v>
      </c>
    </row>
    <row r="44" customHeight="1" spans="1:12">
      <c r="A44" s="47">
        <v>42</v>
      </c>
      <c r="B44" s="56" t="s">
        <v>41</v>
      </c>
      <c r="C44" s="54" t="s">
        <v>42</v>
      </c>
      <c r="D44" s="49">
        <v>2017.3</v>
      </c>
      <c r="E44" s="48" t="s">
        <v>103</v>
      </c>
      <c r="F44" s="55" t="s">
        <v>115</v>
      </c>
      <c r="G44" s="55">
        <v>5</v>
      </c>
      <c r="H44" s="55">
        <v>550</v>
      </c>
      <c r="I44" s="47">
        <f t="shared" si="0"/>
        <v>275</v>
      </c>
      <c r="J44" s="47">
        <f t="shared" si="3"/>
        <v>1265</v>
      </c>
      <c r="K44" s="55">
        <v>0</v>
      </c>
      <c r="L44" s="55" t="s">
        <v>18</v>
      </c>
    </row>
    <row r="45" customHeight="1" spans="1:12">
      <c r="A45" s="47">
        <v>43</v>
      </c>
      <c r="B45" s="56" t="s">
        <v>64</v>
      </c>
      <c r="C45" s="54" t="s">
        <v>20</v>
      </c>
      <c r="D45" s="49">
        <v>2017.3</v>
      </c>
      <c r="E45" s="48" t="s">
        <v>103</v>
      </c>
      <c r="F45" s="55" t="s">
        <v>116</v>
      </c>
      <c r="G45" s="55">
        <v>5</v>
      </c>
      <c r="H45" s="47">
        <v>550</v>
      </c>
      <c r="I45" s="47">
        <f t="shared" si="0"/>
        <v>275</v>
      </c>
      <c r="J45" s="47">
        <f t="shared" si="3"/>
        <v>1265</v>
      </c>
      <c r="K45" s="47">
        <v>0</v>
      </c>
      <c r="L45" s="55" t="s">
        <v>18</v>
      </c>
    </row>
    <row r="46" customHeight="1" spans="1:12">
      <c r="A46" s="47">
        <v>44</v>
      </c>
      <c r="B46" s="48" t="s">
        <v>117</v>
      </c>
      <c r="C46" s="55" t="s">
        <v>62</v>
      </c>
      <c r="D46" s="49">
        <v>2017.3</v>
      </c>
      <c r="E46" s="48" t="s">
        <v>103</v>
      </c>
      <c r="F46" s="48" t="s">
        <v>118</v>
      </c>
      <c r="G46" s="48">
        <v>5</v>
      </c>
      <c r="H46" s="47">
        <v>550</v>
      </c>
      <c r="I46" s="47">
        <f t="shared" si="0"/>
        <v>275</v>
      </c>
      <c r="J46" s="47">
        <f t="shared" si="3"/>
        <v>1265</v>
      </c>
      <c r="K46" s="47">
        <v>0</v>
      </c>
      <c r="L46" s="55" t="s">
        <v>18</v>
      </c>
    </row>
    <row r="47" customHeight="1" spans="1:12">
      <c r="A47" s="47">
        <v>45</v>
      </c>
      <c r="B47" s="48" t="s">
        <v>119</v>
      </c>
      <c r="C47" s="48" t="s">
        <v>120</v>
      </c>
      <c r="D47" s="49">
        <v>2017.3</v>
      </c>
      <c r="E47" s="48" t="s">
        <v>103</v>
      </c>
      <c r="F47" s="48" t="s">
        <v>121</v>
      </c>
      <c r="G47" s="48">
        <v>3</v>
      </c>
      <c r="H47" s="47">
        <v>530</v>
      </c>
      <c r="I47" s="47">
        <f t="shared" si="0"/>
        <v>265</v>
      </c>
      <c r="J47" s="47">
        <f t="shared" si="3"/>
        <v>1219</v>
      </c>
      <c r="K47" s="47">
        <v>0</v>
      </c>
      <c r="L47" s="55" t="s">
        <v>18</v>
      </c>
    </row>
    <row r="48" customHeight="1" spans="1:12">
      <c r="A48" s="47">
        <v>46</v>
      </c>
      <c r="B48" s="48" t="s">
        <v>122</v>
      </c>
      <c r="C48" s="48" t="s">
        <v>23</v>
      </c>
      <c r="D48" s="49">
        <v>2017.3</v>
      </c>
      <c r="E48" s="48" t="s">
        <v>103</v>
      </c>
      <c r="F48" s="48" t="s">
        <v>123</v>
      </c>
      <c r="G48" s="48">
        <v>3</v>
      </c>
      <c r="H48" s="47">
        <v>530</v>
      </c>
      <c r="I48" s="47">
        <f t="shared" si="0"/>
        <v>265</v>
      </c>
      <c r="J48" s="47">
        <f t="shared" si="3"/>
        <v>1219</v>
      </c>
      <c r="K48" s="47">
        <v>0</v>
      </c>
      <c r="L48" s="55" t="s">
        <v>18</v>
      </c>
    </row>
    <row r="49" customHeight="1" spans="1:12">
      <c r="A49" s="47">
        <v>47</v>
      </c>
      <c r="B49" s="48" t="s">
        <v>124</v>
      </c>
      <c r="C49" s="48" t="s">
        <v>23</v>
      </c>
      <c r="D49" s="49">
        <v>2017.3</v>
      </c>
      <c r="E49" s="48" t="s">
        <v>103</v>
      </c>
      <c r="F49" s="48" t="s">
        <v>125</v>
      </c>
      <c r="G49" s="48">
        <v>3</v>
      </c>
      <c r="H49" s="47">
        <v>530</v>
      </c>
      <c r="I49" s="47">
        <f t="shared" si="0"/>
        <v>265</v>
      </c>
      <c r="J49" s="47">
        <f t="shared" si="3"/>
        <v>1219</v>
      </c>
      <c r="K49" s="47">
        <v>0</v>
      </c>
      <c r="L49" s="55" t="s">
        <v>18</v>
      </c>
    </row>
    <row r="50" customHeight="1" spans="1:12">
      <c r="A50" s="47">
        <v>48</v>
      </c>
      <c r="B50" s="48" t="s">
        <v>126</v>
      </c>
      <c r="C50" s="48" t="s">
        <v>85</v>
      </c>
      <c r="D50" s="49">
        <v>2017.3</v>
      </c>
      <c r="E50" s="48" t="s">
        <v>103</v>
      </c>
      <c r="F50" s="48" t="s">
        <v>127</v>
      </c>
      <c r="G50" s="48">
        <v>3</v>
      </c>
      <c r="H50" s="47">
        <v>530</v>
      </c>
      <c r="I50" s="47">
        <f t="shared" si="0"/>
        <v>265</v>
      </c>
      <c r="J50" s="47">
        <f t="shared" si="3"/>
        <v>1219</v>
      </c>
      <c r="K50" s="47">
        <v>0</v>
      </c>
      <c r="L50" s="55" t="s">
        <v>18</v>
      </c>
    </row>
    <row r="51" customHeight="1" spans="1:12">
      <c r="A51" s="47">
        <v>49</v>
      </c>
      <c r="B51" s="48" t="s">
        <v>128</v>
      </c>
      <c r="C51" s="48" t="s">
        <v>20</v>
      </c>
      <c r="D51" s="49">
        <v>2017.3</v>
      </c>
      <c r="E51" s="48" t="s">
        <v>103</v>
      </c>
      <c r="F51" s="48" t="s">
        <v>129</v>
      </c>
      <c r="G51" s="48">
        <v>3</v>
      </c>
      <c r="H51" s="47">
        <v>530</v>
      </c>
      <c r="I51" s="47">
        <f t="shared" si="0"/>
        <v>265</v>
      </c>
      <c r="J51" s="47">
        <f t="shared" si="3"/>
        <v>1219</v>
      </c>
      <c r="K51" s="47">
        <v>0</v>
      </c>
      <c r="L51" s="55" t="s">
        <v>18</v>
      </c>
    </row>
    <row r="52" customHeight="1" spans="1:12">
      <c r="A52" s="47">
        <v>50</v>
      </c>
      <c r="B52" s="48" t="s">
        <v>130</v>
      </c>
      <c r="C52" s="48" t="s">
        <v>14</v>
      </c>
      <c r="D52" s="49">
        <v>2017.3</v>
      </c>
      <c r="E52" s="48" t="s">
        <v>103</v>
      </c>
      <c r="F52" s="48" t="s">
        <v>131</v>
      </c>
      <c r="G52" s="48">
        <v>3</v>
      </c>
      <c r="H52" s="47">
        <v>530</v>
      </c>
      <c r="I52" s="47">
        <f t="shared" si="0"/>
        <v>265</v>
      </c>
      <c r="J52" s="47">
        <f t="shared" si="3"/>
        <v>1219</v>
      </c>
      <c r="K52" s="48">
        <v>0</v>
      </c>
      <c r="L52" s="55" t="s">
        <v>18</v>
      </c>
    </row>
    <row r="53" customHeight="1" spans="1:12">
      <c r="A53" s="47">
        <v>51</v>
      </c>
      <c r="B53" s="48" t="s">
        <v>132</v>
      </c>
      <c r="C53" s="48" t="s">
        <v>39</v>
      </c>
      <c r="D53" s="49">
        <v>2017.3</v>
      </c>
      <c r="E53" s="48" t="s">
        <v>103</v>
      </c>
      <c r="F53" s="48" t="s">
        <v>133</v>
      </c>
      <c r="G53" s="48">
        <v>3</v>
      </c>
      <c r="H53" s="47">
        <v>530</v>
      </c>
      <c r="I53" s="47">
        <f t="shared" si="0"/>
        <v>265</v>
      </c>
      <c r="J53" s="47">
        <f t="shared" si="3"/>
        <v>1219</v>
      </c>
      <c r="K53" s="48">
        <v>0</v>
      </c>
      <c r="L53" s="55" t="s">
        <v>18</v>
      </c>
    </row>
    <row r="54" customHeight="1" spans="1:12">
      <c r="A54" s="47">
        <v>52</v>
      </c>
      <c r="B54" s="48" t="s">
        <v>134</v>
      </c>
      <c r="C54" s="48" t="s">
        <v>14</v>
      </c>
      <c r="D54" s="49">
        <v>2017.3</v>
      </c>
      <c r="E54" s="48" t="s">
        <v>103</v>
      </c>
      <c r="F54" s="48" t="s">
        <v>135</v>
      </c>
      <c r="G54" s="48">
        <v>30</v>
      </c>
      <c r="H54" s="47">
        <v>530</v>
      </c>
      <c r="I54" s="47">
        <f t="shared" si="0"/>
        <v>265</v>
      </c>
      <c r="J54" s="47">
        <f t="shared" si="3"/>
        <v>1219</v>
      </c>
      <c r="K54" s="48">
        <v>0</v>
      </c>
      <c r="L54" s="55" t="s">
        <v>18</v>
      </c>
    </row>
    <row r="55" customHeight="1" spans="1:12">
      <c r="A55" s="47">
        <v>53</v>
      </c>
      <c r="B55" s="48" t="s">
        <v>136</v>
      </c>
      <c r="C55" s="48" t="s">
        <v>20</v>
      </c>
      <c r="D55" s="49">
        <v>2017.3</v>
      </c>
      <c r="E55" s="48" t="s">
        <v>103</v>
      </c>
      <c r="F55" s="48" t="s">
        <v>137</v>
      </c>
      <c r="G55" s="48">
        <v>30</v>
      </c>
      <c r="H55" s="52">
        <v>530</v>
      </c>
      <c r="I55" s="52">
        <f t="shared" si="0"/>
        <v>265</v>
      </c>
      <c r="J55" s="52">
        <f t="shared" si="3"/>
        <v>1219</v>
      </c>
      <c r="K55" s="48">
        <v>0</v>
      </c>
      <c r="L55" s="55" t="s">
        <v>18</v>
      </c>
    </row>
    <row r="56" customHeight="1" spans="1:12">
      <c r="A56" s="47">
        <v>54</v>
      </c>
      <c r="B56" s="55" t="s">
        <v>138</v>
      </c>
      <c r="C56" s="55" t="s">
        <v>139</v>
      </c>
      <c r="D56" s="49">
        <v>2017.3</v>
      </c>
      <c r="E56" s="55" t="s">
        <v>140</v>
      </c>
      <c r="F56" s="55" t="s">
        <v>141</v>
      </c>
      <c r="G56" s="55">
        <v>1</v>
      </c>
      <c r="H56" s="47">
        <v>510</v>
      </c>
      <c r="I56" s="47">
        <f t="shared" si="0"/>
        <v>255</v>
      </c>
      <c r="J56" s="47">
        <f t="shared" si="3"/>
        <v>1173</v>
      </c>
      <c r="K56" s="47">
        <v>0</v>
      </c>
      <c r="L56" s="47" t="s">
        <v>18</v>
      </c>
    </row>
    <row r="57" customHeight="1" spans="1:12">
      <c r="A57" s="47">
        <v>55</v>
      </c>
      <c r="B57" s="55" t="s">
        <v>142</v>
      </c>
      <c r="C57" s="55" t="s">
        <v>14</v>
      </c>
      <c r="D57" s="49">
        <v>2017.3</v>
      </c>
      <c r="E57" s="55" t="s">
        <v>140</v>
      </c>
      <c r="F57" s="55" t="s">
        <v>143</v>
      </c>
      <c r="G57" s="55">
        <v>1</v>
      </c>
      <c r="H57" s="47">
        <v>510</v>
      </c>
      <c r="I57" s="47">
        <f t="shared" si="0"/>
        <v>255</v>
      </c>
      <c r="J57" s="47">
        <f t="shared" si="3"/>
        <v>1173</v>
      </c>
      <c r="K57" s="47">
        <v>0</v>
      </c>
      <c r="L57" s="47" t="s">
        <v>18</v>
      </c>
    </row>
    <row r="58" customHeight="1" spans="1:12">
      <c r="A58" s="47">
        <v>56</v>
      </c>
      <c r="B58" s="55" t="s">
        <v>144</v>
      </c>
      <c r="C58" s="55" t="s">
        <v>20</v>
      </c>
      <c r="D58" s="49">
        <v>2017.3</v>
      </c>
      <c r="E58" s="55" t="s">
        <v>140</v>
      </c>
      <c r="F58" s="55" t="s">
        <v>145</v>
      </c>
      <c r="G58" s="55">
        <v>0</v>
      </c>
      <c r="H58" s="47">
        <v>500</v>
      </c>
      <c r="I58" s="47">
        <f t="shared" si="0"/>
        <v>250</v>
      </c>
      <c r="J58" s="47">
        <f t="shared" si="3"/>
        <v>1150</v>
      </c>
      <c r="K58" s="47">
        <f>G58*10000*0.1</f>
        <v>0</v>
      </c>
      <c r="L58" s="47" t="s">
        <v>18</v>
      </c>
    </row>
    <row r="59" customHeight="1" spans="1:12">
      <c r="A59" s="47">
        <v>57</v>
      </c>
      <c r="B59" s="48" t="s">
        <v>146</v>
      </c>
      <c r="C59" s="48" t="s">
        <v>14</v>
      </c>
      <c r="D59" s="49">
        <v>2017.5</v>
      </c>
      <c r="E59" s="48" t="s">
        <v>147</v>
      </c>
      <c r="F59" s="48" t="s">
        <v>148</v>
      </c>
      <c r="G59" s="48" t="s">
        <v>149</v>
      </c>
      <c r="H59" s="47">
        <v>510</v>
      </c>
      <c r="I59" s="47">
        <f t="shared" ref="I59:I76" si="4">H59/2</f>
        <v>255</v>
      </c>
      <c r="J59" s="47">
        <f t="shared" si="3"/>
        <v>1173</v>
      </c>
      <c r="K59" s="48">
        <v>0</v>
      </c>
      <c r="L59" s="48" t="s">
        <v>18</v>
      </c>
    </row>
    <row r="60" customHeight="1" spans="1:12">
      <c r="A60" s="47">
        <v>58</v>
      </c>
      <c r="B60" s="48" t="s">
        <v>150</v>
      </c>
      <c r="C60" s="48" t="s">
        <v>151</v>
      </c>
      <c r="D60" s="49">
        <v>2017.5</v>
      </c>
      <c r="E60" s="48" t="s">
        <v>147</v>
      </c>
      <c r="F60" s="48" t="s">
        <v>152</v>
      </c>
      <c r="G60" s="48" t="s">
        <v>149</v>
      </c>
      <c r="H60" s="47">
        <v>510</v>
      </c>
      <c r="I60" s="47">
        <f t="shared" si="4"/>
        <v>255</v>
      </c>
      <c r="J60" s="47">
        <f t="shared" si="3"/>
        <v>1173</v>
      </c>
      <c r="K60" s="48">
        <v>0</v>
      </c>
      <c r="L60" s="48" t="s">
        <v>18</v>
      </c>
    </row>
    <row r="61" customHeight="1" spans="1:12">
      <c r="A61" s="47">
        <v>59</v>
      </c>
      <c r="B61" s="48" t="s">
        <v>153</v>
      </c>
      <c r="C61" s="48" t="s">
        <v>39</v>
      </c>
      <c r="D61" s="49">
        <v>2017.5</v>
      </c>
      <c r="E61" s="48" t="s">
        <v>147</v>
      </c>
      <c r="F61" s="48" t="s">
        <v>154</v>
      </c>
      <c r="G61" s="48" t="s">
        <v>149</v>
      </c>
      <c r="H61" s="47">
        <v>510</v>
      </c>
      <c r="I61" s="47">
        <f t="shared" si="4"/>
        <v>255</v>
      </c>
      <c r="J61" s="47">
        <f t="shared" si="3"/>
        <v>1173</v>
      </c>
      <c r="K61" s="48">
        <v>0</v>
      </c>
      <c r="L61" s="48" t="s">
        <v>18</v>
      </c>
    </row>
    <row r="62" customHeight="1" spans="1:12">
      <c r="A62" s="47">
        <v>60</v>
      </c>
      <c r="B62" s="48" t="s">
        <v>155</v>
      </c>
      <c r="C62" s="48" t="s">
        <v>14</v>
      </c>
      <c r="D62" s="49">
        <v>2017.5</v>
      </c>
      <c r="E62" s="48" t="s">
        <v>147</v>
      </c>
      <c r="F62" s="48" t="s">
        <v>156</v>
      </c>
      <c r="G62" s="48" t="s">
        <v>149</v>
      </c>
      <c r="H62" s="47">
        <v>510</v>
      </c>
      <c r="I62" s="47">
        <f t="shared" si="4"/>
        <v>255</v>
      </c>
      <c r="J62" s="47">
        <f t="shared" si="3"/>
        <v>1173</v>
      </c>
      <c r="K62" s="48">
        <v>0</v>
      </c>
      <c r="L62" s="48" t="s">
        <v>18</v>
      </c>
    </row>
    <row r="63" customHeight="1" spans="1:12">
      <c r="A63" s="47">
        <v>61</v>
      </c>
      <c r="B63" s="48" t="s">
        <v>157</v>
      </c>
      <c r="C63" s="48" t="s">
        <v>62</v>
      </c>
      <c r="D63" s="49">
        <v>2017.5</v>
      </c>
      <c r="E63" s="48" t="s">
        <v>147</v>
      </c>
      <c r="F63" s="48" t="s">
        <v>158</v>
      </c>
      <c r="G63" s="48" t="s">
        <v>149</v>
      </c>
      <c r="H63" s="47">
        <v>510</v>
      </c>
      <c r="I63" s="47">
        <f t="shared" si="4"/>
        <v>255</v>
      </c>
      <c r="J63" s="47">
        <f t="shared" si="3"/>
        <v>1173</v>
      </c>
      <c r="K63" s="48">
        <v>0</v>
      </c>
      <c r="L63" s="48" t="s">
        <v>18</v>
      </c>
    </row>
    <row r="64" customHeight="1" spans="1:12">
      <c r="A64" s="47">
        <v>62</v>
      </c>
      <c r="B64" s="48" t="s">
        <v>159</v>
      </c>
      <c r="C64" s="48" t="s">
        <v>20</v>
      </c>
      <c r="D64" s="49">
        <v>2017.5</v>
      </c>
      <c r="E64" s="48" t="s">
        <v>147</v>
      </c>
      <c r="F64" s="48" t="s">
        <v>160</v>
      </c>
      <c r="G64" s="48" t="s">
        <v>149</v>
      </c>
      <c r="H64" s="47">
        <v>510</v>
      </c>
      <c r="I64" s="47">
        <f t="shared" si="4"/>
        <v>255</v>
      </c>
      <c r="J64" s="47">
        <f t="shared" si="3"/>
        <v>1173</v>
      </c>
      <c r="K64" s="48">
        <v>0</v>
      </c>
      <c r="L64" s="48" t="s">
        <v>18</v>
      </c>
    </row>
    <row r="65" customHeight="1" spans="1:12">
      <c r="A65" s="47">
        <v>63</v>
      </c>
      <c r="B65" s="48" t="s">
        <v>161</v>
      </c>
      <c r="C65" s="48" t="s">
        <v>20</v>
      </c>
      <c r="D65" s="49">
        <v>2017.5</v>
      </c>
      <c r="E65" s="48" t="s">
        <v>147</v>
      </c>
      <c r="F65" s="48" t="s">
        <v>162</v>
      </c>
      <c r="G65" s="48" t="s">
        <v>149</v>
      </c>
      <c r="H65" s="47">
        <v>510</v>
      </c>
      <c r="I65" s="47">
        <f t="shared" si="4"/>
        <v>255</v>
      </c>
      <c r="J65" s="47">
        <f t="shared" si="3"/>
        <v>1173</v>
      </c>
      <c r="K65" s="48">
        <v>0</v>
      </c>
      <c r="L65" s="48" t="s">
        <v>18</v>
      </c>
    </row>
    <row r="66" customHeight="1" spans="1:12">
      <c r="A66" s="47">
        <v>64</v>
      </c>
      <c r="B66" s="48" t="s">
        <v>163</v>
      </c>
      <c r="C66" s="48" t="s">
        <v>20</v>
      </c>
      <c r="D66" s="49">
        <v>2017.5</v>
      </c>
      <c r="E66" s="48" t="s">
        <v>147</v>
      </c>
      <c r="F66" s="48" t="s">
        <v>164</v>
      </c>
      <c r="G66" s="48" t="s">
        <v>165</v>
      </c>
      <c r="H66" s="47">
        <v>505</v>
      </c>
      <c r="I66" s="47">
        <f t="shared" si="4"/>
        <v>252.5</v>
      </c>
      <c r="J66" s="47">
        <f t="shared" ref="J66:J77" si="5">I66*4.6</f>
        <v>1161.5</v>
      </c>
      <c r="K66" s="48">
        <v>0</v>
      </c>
      <c r="L66" s="48" t="s">
        <v>18</v>
      </c>
    </row>
    <row r="67" customHeight="1" spans="1:12">
      <c r="A67" s="47">
        <v>65</v>
      </c>
      <c r="B67" s="48" t="s">
        <v>138</v>
      </c>
      <c r="C67" s="48" t="s">
        <v>139</v>
      </c>
      <c r="D67" s="49">
        <v>2017.5</v>
      </c>
      <c r="E67" s="48" t="s">
        <v>147</v>
      </c>
      <c r="F67" s="48" t="s">
        <v>166</v>
      </c>
      <c r="G67" s="48" t="s">
        <v>165</v>
      </c>
      <c r="H67" s="47">
        <v>505</v>
      </c>
      <c r="I67" s="47">
        <f t="shared" si="4"/>
        <v>252.5</v>
      </c>
      <c r="J67" s="47">
        <f t="shared" si="5"/>
        <v>1161.5</v>
      </c>
      <c r="K67" s="48">
        <v>0</v>
      </c>
      <c r="L67" s="48" t="s">
        <v>18</v>
      </c>
    </row>
    <row r="68" customHeight="1" spans="1:12">
      <c r="A68" s="47">
        <v>66</v>
      </c>
      <c r="B68" s="48" t="s">
        <v>167</v>
      </c>
      <c r="C68" s="48" t="s">
        <v>20</v>
      </c>
      <c r="D68" s="49">
        <v>2017.5</v>
      </c>
      <c r="E68" s="48" t="s">
        <v>147</v>
      </c>
      <c r="F68" s="48" t="s">
        <v>168</v>
      </c>
      <c r="G68" s="48" t="s">
        <v>165</v>
      </c>
      <c r="H68" s="47">
        <v>505</v>
      </c>
      <c r="I68" s="47">
        <f t="shared" si="4"/>
        <v>252.5</v>
      </c>
      <c r="J68" s="47">
        <f t="shared" si="5"/>
        <v>1161.5</v>
      </c>
      <c r="K68" s="48">
        <v>0</v>
      </c>
      <c r="L68" s="48" t="s">
        <v>18</v>
      </c>
    </row>
    <row r="69" customHeight="1" spans="1:12">
      <c r="A69" s="47">
        <v>67</v>
      </c>
      <c r="B69" s="48" t="s">
        <v>169</v>
      </c>
      <c r="C69" s="48" t="s">
        <v>170</v>
      </c>
      <c r="D69" s="49">
        <v>2017.5</v>
      </c>
      <c r="E69" s="48" t="s">
        <v>147</v>
      </c>
      <c r="F69" s="48" t="s">
        <v>171</v>
      </c>
      <c r="G69" s="48" t="s">
        <v>165</v>
      </c>
      <c r="H69" s="47">
        <v>505</v>
      </c>
      <c r="I69" s="47">
        <f t="shared" si="4"/>
        <v>252.5</v>
      </c>
      <c r="J69" s="47">
        <f t="shared" si="5"/>
        <v>1161.5</v>
      </c>
      <c r="K69" s="48">
        <v>0</v>
      </c>
      <c r="L69" s="48" t="s">
        <v>18</v>
      </c>
    </row>
    <row r="70" customHeight="1" spans="1:12">
      <c r="A70" s="47">
        <v>68</v>
      </c>
      <c r="B70" s="48" t="s">
        <v>54</v>
      </c>
      <c r="C70" s="48" t="s">
        <v>14</v>
      </c>
      <c r="D70" s="49">
        <v>2017.5</v>
      </c>
      <c r="E70" s="48" t="s">
        <v>147</v>
      </c>
      <c r="F70" s="48" t="s">
        <v>172</v>
      </c>
      <c r="G70" s="48" t="s">
        <v>165</v>
      </c>
      <c r="H70" s="47">
        <v>505</v>
      </c>
      <c r="I70" s="47">
        <f t="shared" si="4"/>
        <v>252.5</v>
      </c>
      <c r="J70" s="47">
        <f t="shared" si="5"/>
        <v>1161.5</v>
      </c>
      <c r="K70" s="48">
        <v>0</v>
      </c>
      <c r="L70" s="48" t="s">
        <v>18</v>
      </c>
    </row>
    <row r="71" customHeight="1" spans="1:12">
      <c r="A71" s="47">
        <v>69</v>
      </c>
      <c r="B71" s="48" t="s">
        <v>173</v>
      </c>
      <c r="C71" s="48" t="s">
        <v>151</v>
      </c>
      <c r="D71" s="49">
        <v>2017.5</v>
      </c>
      <c r="E71" s="48" t="s">
        <v>147</v>
      </c>
      <c r="F71" s="48" t="s">
        <v>174</v>
      </c>
      <c r="G71" s="48" t="s">
        <v>175</v>
      </c>
      <c r="H71" s="47">
        <v>500</v>
      </c>
      <c r="I71" s="47">
        <f t="shared" si="4"/>
        <v>250</v>
      </c>
      <c r="J71" s="47">
        <f t="shared" si="5"/>
        <v>1150</v>
      </c>
      <c r="K71" s="48">
        <v>0</v>
      </c>
      <c r="L71" s="48" t="s">
        <v>18</v>
      </c>
    </row>
    <row r="72" customHeight="1" spans="1:12">
      <c r="A72" s="47">
        <v>70</v>
      </c>
      <c r="B72" s="48" t="s">
        <v>176</v>
      </c>
      <c r="C72" s="48" t="s">
        <v>80</v>
      </c>
      <c r="D72" s="49">
        <v>2017.5</v>
      </c>
      <c r="E72" s="48" t="s">
        <v>147</v>
      </c>
      <c r="F72" s="48" t="s">
        <v>177</v>
      </c>
      <c r="G72" s="48" t="s">
        <v>175</v>
      </c>
      <c r="H72" s="47">
        <v>500</v>
      </c>
      <c r="I72" s="47">
        <f t="shared" si="4"/>
        <v>250</v>
      </c>
      <c r="J72" s="47">
        <f t="shared" si="5"/>
        <v>1150</v>
      </c>
      <c r="K72" s="48">
        <v>0</v>
      </c>
      <c r="L72" s="48" t="s">
        <v>18</v>
      </c>
    </row>
    <row r="73" customHeight="1" spans="1:12">
      <c r="A73" s="47">
        <v>71</v>
      </c>
      <c r="B73" s="48" t="s">
        <v>178</v>
      </c>
      <c r="C73" s="48" t="s">
        <v>139</v>
      </c>
      <c r="D73" s="49">
        <v>2017.5</v>
      </c>
      <c r="E73" s="48" t="s">
        <v>147</v>
      </c>
      <c r="F73" s="48" t="s">
        <v>179</v>
      </c>
      <c r="G73" s="48" t="s">
        <v>175</v>
      </c>
      <c r="H73" s="47">
        <v>500</v>
      </c>
      <c r="I73" s="47">
        <f t="shared" si="4"/>
        <v>250</v>
      </c>
      <c r="J73" s="47">
        <f t="shared" si="5"/>
        <v>1150</v>
      </c>
      <c r="K73" s="48">
        <v>0</v>
      </c>
      <c r="L73" s="48" t="s">
        <v>18</v>
      </c>
    </row>
    <row r="74" customHeight="1" spans="1:12">
      <c r="A74" s="47">
        <v>72</v>
      </c>
      <c r="B74" s="48" t="s">
        <v>180</v>
      </c>
      <c r="C74" s="48" t="s">
        <v>23</v>
      </c>
      <c r="D74" s="49">
        <v>2017.5</v>
      </c>
      <c r="E74" s="48" t="s">
        <v>147</v>
      </c>
      <c r="F74" s="48" t="s">
        <v>181</v>
      </c>
      <c r="G74" s="48" t="s">
        <v>175</v>
      </c>
      <c r="H74" s="47">
        <v>500</v>
      </c>
      <c r="I74" s="47">
        <f t="shared" si="4"/>
        <v>250</v>
      </c>
      <c r="J74" s="47">
        <f t="shared" si="5"/>
        <v>1150</v>
      </c>
      <c r="K74" s="48">
        <v>0</v>
      </c>
      <c r="L74" s="48" t="s">
        <v>18</v>
      </c>
    </row>
    <row r="75" customHeight="1" spans="1:12">
      <c r="A75" s="47">
        <v>73</v>
      </c>
      <c r="B75" s="48" t="s">
        <v>182</v>
      </c>
      <c r="C75" s="48" t="s">
        <v>20</v>
      </c>
      <c r="D75" s="49">
        <v>2017.5</v>
      </c>
      <c r="E75" s="48" t="s">
        <v>147</v>
      </c>
      <c r="F75" s="48" t="s">
        <v>183</v>
      </c>
      <c r="G75" s="48" t="s">
        <v>175</v>
      </c>
      <c r="H75" s="47">
        <v>500</v>
      </c>
      <c r="I75" s="47">
        <f t="shared" si="4"/>
        <v>250</v>
      </c>
      <c r="J75" s="47">
        <f t="shared" si="5"/>
        <v>1150</v>
      </c>
      <c r="K75" s="48">
        <v>0</v>
      </c>
      <c r="L75" s="48" t="s">
        <v>18</v>
      </c>
    </row>
    <row r="76" customHeight="1" spans="1:12">
      <c r="A76" s="47">
        <v>74</v>
      </c>
      <c r="B76" s="48" t="s">
        <v>184</v>
      </c>
      <c r="C76" s="48" t="s">
        <v>42</v>
      </c>
      <c r="D76" s="49">
        <v>2017.5</v>
      </c>
      <c r="E76" s="48" t="s">
        <v>147</v>
      </c>
      <c r="F76" s="48" t="s">
        <v>185</v>
      </c>
      <c r="G76" s="48" t="s">
        <v>175</v>
      </c>
      <c r="H76" s="47">
        <v>500</v>
      </c>
      <c r="I76" s="47">
        <f t="shared" si="4"/>
        <v>250</v>
      </c>
      <c r="J76" s="47">
        <f t="shared" si="5"/>
        <v>1150</v>
      </c>
      <c r="K76" s="48">
        <v>0</v>
      </c>
      <c r="L76" s="48" t="s">
        <v>18</v>
      </c>
    </row>
    <row r="77" customHeight="1" spans="1:12">
      <c r="A77" s="47">
        <v>75</v>
      </c>
      <c r="B77" s="48" t="s">
        <v>186</v>
      </c>
      <c r="C77" s="48" t="s">
        <v>120</v>
      </c>
      <c r="D77" s="48">
        <v>2017.3</v>
      </c>
      <c r="E77" s="48" t="s">
        <v>187</v>
      </c>
      <c r="F77" s="48" t="s">
        <v>188</v>
      </c>
      <c r="G77" s="48">
        <v>28</v>
      </c>
      <c r="H77" s="48">
        <v>780</v>
      </c>
      <c r="I77" s="48">
        <f t="shared" ref="I77:I99" si="6">H77/2</f>
        <v>390</v>
      </c>
      <c r="J77" s="48">
        <f t="shared" si="5"/>
        <v>1794</v>
      </c>
      <c r="K77" s="48">
        <v>0</v>
      </c>
      <c r="L77" s="48" t="s">
        <v>18</v>
      </c>
    </row>
    <row r="78" customHeight="1" spans="1:12">
      <c r="A78" s="47">
        <v>76</v>
      </c>
      <c r="B78" s="48" t="s">
        <v>189</v>
      </c>
      <c r="C78" s="48" t="s">
        <v>23</v>
      </c>
      <c r="D78" s="49">
        <v>2017.5</v>
      </c>
      <c r="E78" s="48" t="s">
        <v>190</v>
      </c>
      <c r="F78" s="48" t="s">
        <v>191</v>
      </c>
      <c r="G78" s="48">
        <v>20</v>
      </c>
      <c r="H78" s="48">
        <v>600</v>
      </c>
      <c r="I78" s="48">
        <f t="shared" si="6"/>
        <v>300</v>
      </c>
      <c r="J78" s="48">
        <f t="shared" ref="J78:J99" si="7">I78*4.6</f>
        <v>1380</v>
      </c>
      <c r="K78" s="48">
        <v>8000</v>
      </c>
      <c r="L78" s="48" t="s">
        <v>18</v>
      </c>
    </row>
    <row r="79" customHeight="1" spans="1:12">
      <c r="A79" s="47">
        <v>77</v>
      </c>
      <c r="B79" s="48" t="s">
        <v>192</v>
      </c>
      <c r="C79" s="48" t="s">
        <v>23</v>
      </c>
      <c r="D79" s="49">
        <v>2017.5</v>
      </c>
      <c r="E79" s="48" t="s">
        <v>193</v>
      </c>
      <c r="F79" s="48" t="s">
        <v>194</v>
      </c>
      <c r="G79" s="48">
        <v>20</v>
      </c>
      <c r="H79" s="48">
        <v>600</v>
      </c>
      <c r="I79" s="48">
        <f t="shared" si="6"/>
        <v>300</v>
      </c>
      <c r="J79" s="48">
        <f t="shared" si="7"/>
        <v>1380</v>
      </c>
      <c r="K79" s="48">
        <v>8000</v>
      </c>
      <c r="L79" s="48" t="s">
        <v>18</v>
      </c>
    </row>
    <row r="80" customHeight="1" spans="1:12">
      <c r="A80" s="47">
        <v>78</v>
      </c>
      <c r="B80" s="48" t="s">
        <v>195</v>
      </c>
      <c r="C80" s="48" t="s">
        <v>23</v>
      </c>
      <c r="D80" s="49">
        <v>2017.5</v>
      </c>
      <c r="E80" s="48" t="s">
        <v>193</v>
      </c>
      <c r="F80" s="48" t="s">
        <v>196</v>
      </c>
      <c r="G80" s="48">
        <v>200</v>
      </c>
      <c r="H80" s="48">
        <v>6000</v>
      </c>
      <c r="I80" s="48">
        <f t="shared" si="6"/>
        <v>3000</v>
      </c>
      <c r="J80" s="48">
        <f t="shared" si="7"/>
        <v>13800</v>
      </c>
      <c r="K80" s="48">
        <v>50000</v>
      </c>
      <c r="L80" s="48" t="s">
        <v>18</v>
      </c>
    </row>
    <row r="81" customHeight="1" spans="1:12">
      <c r="A81" s="47">
        <v>79</v>
      </c>
      <c r="B81" s="48" t="s">
        <v>192</v>
      </c>
      <c r="C81" s="48" t="s">
        <v>23</v>
      </c>
      <c r="D81" s="49">
        <v>2017.6</v>
      </c>
      <c r="E81" s="48" t="s">
        <v>197</v>
      </c>
      <c r="F81" s="48" t="s">
        <v>198</v>
      </c>
      <c r="G81" s="48">
        <v>5</v>
      </c>
      <c r="H81" s="48">
        <v>150</v>
      </c>
      <c r="I81" s="48">
        <f t="shared" si="6"/>
        <v>75</v>
      </c>
      <c r="J81" s="48">
        <f t="shared" si="7"/>
        <v>345</v>
      </c>
      <c r="K81" s="48">
        <v>0</v>
      </c>
      <c r="L81" s="48" t="s">
        <v>18</v>
      </c>
    </row>
    <row r="82" customHeight="1" spans="1:12">
      <c r="A82" s="47">
        <v>80</v>
      </c>
      <c r="B82" s="48" t="s">
        <v>199</v>
      </c>
      <c r="C82" s="48" t="s">
        <v>200</v>
      </c>
      <c r="D82" s="49">
        <v>2017.6</v>
      </c>
      <c r="E82" s="48" t="s">
        <v>201</v>
      </c>
      <c r="F82" s="48" t="s">
        <v>202</v>
      </c>
      <c r="G82" s="48">
        <v>7</v>
      </c>
      <c r="H82" s="48">
        <v>210</v>
      </c>
      <c r="I82" s="48">
        <f t="shared" si="6"/>
        <v>105</v>
      </c>
      <c r="J82" s="48">
        <f t="shared" si="7"/>
        <v>483</v>
      </c>
      <c r="K82" s="48">
        <v>2100</v>
      </c>
      <c r="L82" s="48" t="s">
        <v>18</v>
      </c>
    </row>
    <row r="83" customHeight="1" spans="1:12">
      <c r="A83" s="47">
        <v>81</v>
      </c>
      <c r="B83" s="48" t="s">
        <v>203</v>
      </c>
      <c r="C83" s="48" t="s">
        <v>204</v>
      </c>
      <c r="D83" s="49">
        <v>2017.2</v>
      </c>
      <c r="E83" s="48" t="s">
        <v>205</v>
      </c>
      <c r="F83" s="48" t="s">
        <v>206</v>
      </c>
      <c r="G83" s="48">
        <v>0.5</v>
      </c>
      <c r="H83" s="48">
        <v>550</v>
      </c>
      <c r="I83" s="48">
        <f t="shared" si="6"/>
        <v>275</v>
      </c>
      <c r="J83" s="48">
        <f t="shared" si="7"/>
        <v>1265</v>
      </c>
      <c r="K83" s="48">
        <v>0</v>
      </c>
      <c r="L83" s="48" t="s">
        <v>18</v>
      </c>
    </row>
    <row r="84" customHeight="1" spans="1:12">
      <c r="A84" s="47">
        <v>82</v>
      </c>
      <c r="B84" s="48" t="s">
        <v>207</v>
      </c>
      <c r="C84" s="48" t="s">
        <v>170</v>
      </c>
      <c r="D84" s="49">
        <v>2017.2</v>
      </c>
      <c r="E84" s="48" t="s">
        <v>208</v>
      </c>
      <c r="F84" s="48" t="s">
        <v>209</v>
      </c>
      <c r="G84" s="48">
        <v>10</v>
      </c>
      <c r="H84" s="48">
        <v>300</v>
      </c>
      <c r="I84" s="48">
        <f t="shared" si="6"/>
        <v>150</v>
      </c>
      <c r="J84" s="48">
        <f t="shared" si="7"/>
        <v>690</v>
      </c>
      <c r="K84" s="48">
        <v>3000</v>
      </c>
      <c r="L84" s="48" t="s">
        <v>18</v>
      </c>
    </row>
    <row r="85" customHeight="1" spans="1:12">
      <c r="A85" s="47">
        <v>83</v>
      </c>
      <c r="B85" s="48" t="s">
        <v>210</v>
      </c>
      <c r="C85" s="48" t="s">
        <v>62</v>
      </c>
      <c r="D85" s="49">
        <v>2017.6</v>
      </c>
      <c r="E85" s="48" t="s">
        <v>211</v>
      </c>
      <c r="F85" s="48" t="s">
        <v>212</v>
      </c>
      <c r="G85" s="48">
        <v>10</v>
      </c>
      <c r="H85" s="48">
        <v>300</v>
      </c>
      <c r="I85" s="48">
        <f t="shared" si="6"/>
        <v>150</v>
      </c>
      <c r="J85" s="48">
        <f t="shared" si="7"/>
        <v>690</v>
      </c>
      <c r="K85" s="48">
        <v>0</v>
      </c>
      <c r="L85" s="48" t="s">
        <v>18</v>
      </c>
    </row>
    <row r="86" customHeight="1" spans="1:12">
      <c r="A86" s="47">
        <v>84</v>
      </c>
      <c r="B86" s="48" t="s">
        <v>213</v>
      </c>
      <c r="C86" s="48" t="s">
        <v>62</v>
      </c>
      <c r="D86" s="49">
        <v>2017.2</v>
      </c>
      <c r="E86" s="48" t="s">
        <v>214</v>
      </c>
      <c r="F86" s="48" t="s">
        <v>215</v>
      </c>
      <c r="G86" s="48">
        <v>2</v>
      </c>
      <c r="H86" s="48">
        <v>60</v>
      </c>
      <c r="I86" s="48">
        <f t="shared" si="6"/>
        <v>30</v>
      </c>
      <c r="J86" s="48">
        <f t="shared" si="7"/>
        <v>138</v>
      </c>
      <c r="K86" s="48">
        <v>0</v>
      </c>
      <c r="L86" s="48" t="s">
        <v>18</v>
      </c>
    </row>
    <row r="87" customHeight="1" spans="1:12">
      <c r="A87" s="47">
        <v>85</v>
      </c>
      <c r="B87" s="48" t="s">
        <v>213</v>
      </c>
      <c r="C87" s="48" t="s">
        <v>62</v>
      </c>
      <c r="D87" s="49">
        <v>2017.2</v>
      </c>
      <c r="E87" s="48" t="s">
        <v>216</v>
      </c>
      <c r="F87" s="48" t="s">
        <v>217</v>
      </c>
      <c r="G87" s="48">
        <v>9.5</v>
      </c>
      <c r="H87" s="48">
        <v>285</v>
      </c>
      <c r="I87" s="48">
        <f t="shared" si="6"/>
        <v>142.5</v>
      </c>
      <c r="J87" s="48">
        <f t="shared" si="7"/>
        <v>655.5</v>
      </c>
      <c r="K87" s="48">
        <v>0</v>
      </c>
      <c r="L87" s="48" t="s">
        <v>18</v>
      </c>
    </row>
    <row r="88" customHeight="1" spans="1:12">
      <c r="A88" s="47">
        <v>86</v>
      </c>
      <c r="B88" s="48" t="s">
        <v>218</v>
      </c>
      <c r="C88" s="48" t="s">
        <v>219</v>
      </c>
      <c r="D88" s="49">
        <v>2017.3</v>
      </c>
      <c r="E88" s="48" t="s">
        <v>220</v>
      </c>
      <c r="F88" s="48" t="s">
        <v>221</v>
      </c>
      <c r="G88" s="48">
        <v>7</v>
      </c>
      <c r="H88" s="48">
        <f t="shared" ref="H88:H97" si="8">G88*30</f>
        <v>210</v>
      </c>
      <c r="I88" s="48">
        <f t="shared" si="6"/>
        <v>105</v>
      </c>
      <c r="J88" s="48">
        <f t="shared" si="7"/>
        <v>483</v>
      </c>
      <c r="K88" s="48">
        <v>2100</v>
      </c>
      <c r="L88" s="48" t="s">
        <v>18</v>
      </c>
    </row>
    <row r="89" customHeight="1" spans="1:12">
      <c r="A89" s="47">
        <v>87</v>
      </c>
      <c r="B89" s="48" t="s">
        <v>222</v>
      </c>
      <c r="C89" s="48" t="s">
        <v>14</v>
      </c>
      <c r="D89" s="49">
        <v>2017.3</v>
      </c>
      <c r="E89" s="48" t="s">
        <v>223</v>
      </c>
      <c r="F89" s="48" t="s">
        <v>224</v>
      </c>
      <c r="G89" s="48">
        <v>2</v>
      </c>
      <c r="H89" s="48">
        <f t="shared" si="8"/>
        <v>60</v>
      </c>
      <c r="I89" s="48">
        <f t="shared" si="6"/>
        <v>30</v>
      </c>
      <c r="J89" s="48">
        <f t="shared" si="7"/>
        <v>138</v>
      </c>
      <c r="K89" s="48">
        <v>600</v>
      </c>
      <c r="L89" s="48" t="s">
        <v>18</v>
      </c>
    </row>
    <row r="90" customHeight="1" spans="1:12">
      <c r="A90" s="47">
        <v>88</v>
      </c>
      <c r="B90" s="48" t="s">
        <v>225</v>
      </c>
      <c r="C90" s="48" t="s">
        <v>14</v>
      </c>
      <c r="D90" s="49">
        <v>2017.3</v>
      </c>
      <c r="E90" s="48" t="s">
        <v>226</v>
      </c>
      <c r="F90" s="48" t="s">
        <v>227</v>
      </c>
      <c r="G90" s="48">
        <v>3</v>
      </c>
      <c r="H90" s="48">
        <f t="shared" si="8"/>
        <v>90</v>
      </c>
      <c r="I90" s="48">
        <f t="shared" si="6"/>
        <v>45</v>
      </c>
      <c r="J90" s="48">
        <f t="shared" si="7"/>
        <v>207</v>
      </c>
      <c r="K90" s="48">
        <v>900</v>
      </c>
      <c r="L90" s="48" t="s">
        <v>18</v>
      </c>
    </row>
    <row r="91" customHeight="1" spans="1:12">
      <c r="A91" s="47">
        <v>89</v>
      </c>
      <c r="B91" s="48" t="s">
        <v>228</v>
      </c>
      <c r="C91" s="48" t="s">
        <v>23</v>
      </c>
      <c r="D91" s="49">
        <v>2017.3</v>
      </c>
      <c r="E91" s="48" t="s">
        <v>229</v>
      </c>
      <c r="F91" s="48" t="s">
        <v>230</v>
      </c>
      <c r="G91" s="48">
        <v>10.8</v>
      </c>
      <c r="H91" s="48">
        <f t="shared" si="8"/>
        <v>324</v>
      </c>
      <c r="I91" s="48">
        <f t="shared" si="6"/>
        <v>162</v>
      </c>
      <c r="J91" s="48">
        <f t="shared" si="7"/>
        <v>745.2</v>
      </c>
      <c r="K91" s="48">
        <v>3240</v>
      </c>
      <c r="L91" s="48" t="s">
        <v>18</v>
      </c>
    </row>
    <row r="92" customHeight="1" spans="1:12">
      <c r="A92" s="47">
        <v>90</v>
      </c>
      <c r="B92" s="48" t="s">
        <v>218</v>
      </c>
      <c r="C92" s="48" t="s">
        <v>231</v>
      </c>
      <c r="D92" s="49">
        <v>2017.3</v>
      </c>
      <c r="E92" s="48" t="s">
        <v>232</v>
      </c>
      <c r="F92" s="48" t="s">
        <v>233</v>
      </c>
      <c r="G92" s="48">
        <v>10</v>
      </c>
      <c r="H92" s="48">
        <f t="shared" si="8"/>
        <v>300</v>
      </c>
      <c r="I92" s="48">
        <f t="shared" si="6"/>
        <v>150</v>
      </c>
      <c r="J92" s="48">
        <f t="shared" si="7"/>
        <v>690</v>
      </c>
      <c r="K92" s="48">
        <v>3000</v>
      </c>
      <c r="L92" s="48" t="s">
        <v>18</v>
      </c>
    </row>
    <row r="93" customHeight="1" spans="1:12">
      <c r="A93" s="47">
        <v>91</v>
      </c>
      <c r="B93" s="48" t="s">
        <v>234</v>
      </c>
      <c r="C93" s="48" t="s">
        <v>23</v>
      </c>
      <c r="D93" s="49">
        <v>2017.3</v>
      </c>
      <c r="E93" s="48" t="s">
        <v>235</v>
      </c>
      <c r="F93" s="48" t="s">
        <v>236</v>
      </c>
      <c r="G93" s="48">
        <v>7.5</v>
      </c>
      <c r="H93" s="48">
        <f t="shared" si="8"/>
        <v>225</v>
      </c>
      <c r="I93" s="48">
        <f t="shared" si="6"/>
        <v>112.5</v>
      </c>
      <c r="J93" s="48">
        <f t="shared" si="7"/>
        <v>517.5</v>
      </c>
      <c r="K93" s="48">
        <v>2250</v>
      </c>
      <c r="L93" s="48" t="s">
        <v>18</v>
      </c>
    </row>
    <row r="94" customHeight="1" spans="1:12">
      <c r="A94" s="47">
        <v>92</v>
      </c>
      <c r="B94" s="48" t="s">
        <v>237</v>
      </c>
      <c r="C94" s="48" t="s">
        <v>62</v>
      </c>
      <c r="D94" s="49">
        <v>2017.6</v>
      </c>
      <c r="E94" s="48" t="s">
        <v>238</v>
      </c>
      <c r="F94" s="48" t="s">
        <v>239</v>
      </c>
      <c r="G94" s="48">
        <v>25</v>
      </c>
      <c r="H94" s="48">
        <f t="shared" si="8"/>
        <v>750</v>
      </c>
      <c r="I94" s="48">
        <f t="shared" si="6"/>
        <v>375</v>
      </c>
      <c r="J94" s="48">
        <f t="shared" si="7"/>
        <v>1725</v>
      </c>
      <c r="K94" s="48">
        <v>0</v>
      </c>
      <c r="L94" s="48" t="s">
        <v>18</v>
      </c>
    </row>
    <row r="95" customHeight="1" spans="1:12">
      <c r="A95" s="47">
        <v>93</v>
      </c>
      <c r="B95" s="48" t="s">
        <v>240</v>
      </c>
      <c r="C95" s="48" t="s">
        <v>23</v>
      </c>
      <c r="D95" s="49">
        <v>2017.2</v>
      </c>
      <c r="E95" s="48" t="s">
        <v>241</v>
      </c>
      <c r="F95" s="48" t="s">
        <v>242</v>
      </c>
      <c r="G95" s="48">
        <v>8</v>
      </c>
      <c r="H95" s="48">
        <f t="shared" si="8"/>
        <v>240</v>
      </c>
      <c r="I95" s="48">
        <f t="shared" si="6"/>
        <v>120</v>
      </c>
      <c r="J95" s="48">
        <f t="shared" si="7"/>
        <v>552</v>
      </c>
      <c r="K95" s="48">
        <v>2400</v>
      </c>
      <c r="L95" s="48" t="s">
        <v>18</v>
      </c>
    </row>
    <row r="96" customHeight="1" spans="1:12">
      <c r="A96" s="47">
        <v>94</v>
      </c>
      <c r="B96" s="48" t="s">
        <v>111</v>
      </c>
      <c r="C96" s="48" t="s">
        <v>112</v>
      </c>
      <c r="D96" s="49">
        <v>2017.2</v>
      </c>
      <c r="E96" s="48" t="s">
        <v>243</v>
      </c>
      <c r="F96" s="48" t="s">
        <v>244</v>
      </c>
      <c r="G96" s="48">
        <v>10</v>
      </c>
      <c r="H96" s="48">
        <f t="shared" si="8"/>
        <v>300</v>
      </c>
      <c r="I96" s="48">
        <f t="shared" si="6"/>
        <v>150</v>
      </c>
      <c r="J96" s="48">
        <f t="shared" si="7"/>
        <v>690</v>
      </c>
      <c r="K96" s="48">
        <v>3000</v>
      </c>
      <c r="L96" s="48" t="s">
        <v>18</v>
      </c>
    </row>
    <row r="97" customHeight="1" spans="1:12">
      <c r="A97" s="47">
        <v>95</v>
      </c>
      <c r="B97" s="48" t="s">
        <v>245</v>
      </c>
      <c r="C97" s="48" t="s">
        <v>246</v>
      </c>
      <c r="D97" s="49">
        <v>2017.2</v>
      </c>
      <c r="E97" s="48" t="s">
        <v>247</v>
      </c>
      <c r="F97" s="48" t="s">
        <v>248</v>
      </c>
      <c r="G97" s="48">
        <v>20</v>
      </c>
      <c r="H97" s="48">
        <f t="shared" si="8"/>
        <v>600</v>
      </c>
      <c r="I97" s="48">
        <f t="shared" si="6"/>
        <v>300</v>
      </c>
      <c r="J97" s="48">
        <f t="shared" si="7"/>
        <v>1380</v>
      </c>
      <c r="K97" s="48">
        <v>8000</v>
      </c>
      <c r="L97" s="48" t="s">
        <v>18</v>
      </c>
    </row>
    <row r="98" customHeight="1" spans="1:12">
      <c r="A98" s="47">
        <v>96</v>
      </c>
      <c r="B98" s="48" t="s">
        <v>249</v>
      </c>
      <c r="C98" s="48" t="s">
        <v>62</v>
      </c>
      <c r="D98" s="49">
        <v>2017.2</v>
      </c>
      <c r="E98" s="48" t="s">
        <v>250</v>
      </c>
      <c r="F98" s="48" t="s">
        <v>251</v>
      </c>
      <c r="G98" s="48">
        <v>2.3015</v>
      </c>
      <c r="H98" s="48">
        <v>69.045</v>
      </c>
      <c r="I98" s="48">
        <f t="shared" si="6"/>
        <v>34.5225</v>
      </c>
      <c r="J98" s="48">
        <f t="shared" si="7"/>
        <v>158.8035</v>
      </c>
      <c r="K98" s="48">
        <v>690.45</v>
      </c>
      <c r="L98" s="48" t="s">
        <v>18</v>
      </c>
    </row>
    <row r="99" customHeight="1" spans="1:12">
      <c r="A99" s="47">
        <v>97</v>
      </c>
      <c r="B99" s="48" t="s">
        <v>222</v>
      </c>
      <c r="C99" s="48" t="s">
        <v>14</v>
      </c>
      <c r="D99" s="48">
        <v>2017.2</v>
      </c>
      <c r="E99" s="48" t="s">
        <v>252</v>
      </c>
      <c r="F99" s="48" t="s">
        <v>253</v>
      </c>
      <c r="G99" s="48">
        <v>1</v>
      </c>
      <c r="H99" s="48">
        <v>510</v>
      </c>
      <c r="I99" s="48">
        <f t="shared" si="6"/>
        <v>255</v>
      </c>
      <c r="J99" s="48">
        <f t="shared" si="7"/>
        <v>1173</v>
      </c>
      <c r="K99" s="48">
        <v>0</v>
      </c>
      <c r="L99" s="48" t="s">
        <v>18</v>
      </c>
    </row>
    <row r="100" customHeight="1" spans="1:12">
      <c r="A100" s="47">
        <v>98</v>
      </c>
      <c r="B100" s="53" t="s">
        <v>254</v>
      </c>
      <c r="C100" s="53" t="s">
        <v>255</v>
      </c>
      <c r="D100" s="53">
        <v>2017.7</v>
      </c>
      <c r="E100" s="53" t="s">
        <v>256</v>
      </c>
      <c r="F100" s="53" t="s">
        <v>257</v>
      </c>
      <c r="G100" s="53">
        <v>8</v>
      </c>
      <c r="H100" s="53">
        <v>1580</v>
      </c>
      <c r="I100" s="53">
        <v>790</v>
      </c>
      <c r="J100" s="53" t="s">
        <v>75</v>
      </c>
      <c r="K100" s="53">
        <v>9600</v>
      </c>
      <c r="L100" s="53" t="s">
        <v>76</v>
      </c>
    </row>
    <row r="101" customHeight="1" spans="1:12">
      <c r="A101" s="47">
        <v>99</v>
      </c>
      <c r="B101" s="53" t="s">
        <v>258</v>
      </c>
      <c r="C101" s="53" t="s">
        <v>170</v>
      </c>
      <c r="D101" s="53">
        <v>2017.7</v>
      </c>
      <c r="E101" s="53" t="s">
        <v>256</v>
      </c>
      <c r="F101" s="53" t="s">
        <v>259</v>
      </c>
      <c r="G101" s="53">
        <v>10</v>
      </c>
      <c r="H101" s="53">
        <v>1600</v>
      </c>
      <c r="I101" s="53">
        <v>800</v>
      </c>
      <c r="J101" s="53" t="s">
        <v>75</v>
      </c>
      <c r="K101" s="53">
        <v>12000</v>
      </c>
      <c r="L101" s="53" t="s">
        <v>76</v>
      </c>
    </row>
    <row r="102" customHeight="1" spans="1:12">
      <c r="A102" s="47">
        <v>100</v>
      </c>
      <c r="B102" s="53" t="s">
        <v>260</v>
      </c>
      <c r="C102" s="53" t="s">
        <v>26</v>
      </c>
      <c r="D102" s="53">
        <v>2017.7</v>
      </c>
      <c r="E102" s="53" t="s">
        <v>256</v>
      </c>
      <c r="F102" s="53" t="s">
        <v>261</v>
      </c>
      <c r="G102" s="53">
        <v>2</v>
      </c>
      <c r="H102" s="53">
        <v>1520</v>
      </c>
      <c r="I102" s="53">
        <v>760</v>
      </c>
      <c r="J102" s="53" t="s">
        <v>75</v>
      </c>
      <c r="K102" s="53">
        <v>2400</v>
      </c>
      <c r="L102" s="53" t="s">
        <v>76</v>
      </c>
    </row>
    <row r="103" customHeight="1" spans="1:12">
      <c r="A103" s="47">
        <v>101</v>
      </c>
      <c r="B103" s="53" t="s">
        <v>262</v>
      </c>
      <c r="C103" s="53" t="s">
        <v>263</v>
      </c>
      <c r="D103" s="53">
        <v>2017.6</v>
      </c>
      <c r="E103" s="53" t="s">
        <v>264</v>
      </c>
      <c r="F103" s="53" t="s">
        <v>265</v>
      </c>
      <c r="G103" s="53">
        <v>3</v>
      </c>
      <c r="H103" s="53">
        <v>1030</v>
      </c>
      <c r="I103" s="53">
        <v>515</v>
      </c>
      <c r="J103" s="53">
        <v>2369</v>
      </c>
      <c r="K103" s="53">
        <v>3000</v>
      </c>
      <c r="L103" s="53" t="s">
        <v>18</v>
      </c>
    </row>
    <row r="104" customHeight="1" spans="1:12">
      <c r="A104" s="47">
        <v>102</v>
      </c>
      <c r="B104" s="53" t="s">
        <v>266</v>
      </c>
      <c r="C104" s="53" t="s">
        <v>46</v>
      </c>
      <c r="D104" s="53">
        <v>2017.1</v>
      </c>
      <c r="E104" s="53" t="s">
        <v>264</v>
      </c>
      <c r="F104" s="53" t="s">
        <v>267</v>
      </c>
      <c r="G104" s="53">
        <v>4</v>
      </c>
      <c r="H104" s="53">
        <v>1040</v>
      </c>
      <c r="I104" s="53">
        <v>520</v>
      </c>
      <c r="J104" s="53">
        <v>2392</v>
      </c>
      <c r="K104" s="53">
        <v>4000</v>
      </c>
      <c r="L104" s="53" t="s">
        <v>18</v>
      </c>
    </row>
    <row r="105" customHeight="1" spans="1:12">
      <c r="A105" s="47">
        <v>103</v>
      </c>
      <c r="B105" s="53" t="s">
        <v>268</v>
      </c>
      <c r="C105" s="53" t="s">
        <v>204</v>
      </c>
      <c r="D105" s="53">
        <v>2017.1</v>
      </c>
      <c r="E105" s="53" t="s">
        <v>264</v>
      </c>
      <c r="F105" s="53" t="s">
        <v>269</v>
      </c>
      <c r="G105" s="53">
        <v>4</v>
      </c>
      <c r="H105" s="53">
        <v>1040</v>
      </c>
      <c r="I105" s="53">
        <v>520</v>
      </c>
      <c r="J105" s="53">
        <v>2392</v>
      </c>
      <c r="K105" s="53">
        <v>4000</v>
      </c>
      <c r="L105" s="53" t="s">
        <v>18</v>
      </c>
    </row>
    <row r="106" customHeight="1" spans="1:12">
      <c r="A106" s="47">
        <v>104</v>
      </c>
      <c r="B106" s="53" t="s">
        <v>270</v>
      </c>
      <c r="C106" s="53" t="s">
        <v>263</v>
      </c>
      <c r="D106" s="53">
        <v>2017.1</v>
      </c>
      <c r="E106" s="53" t="s">
        <v>264</v>
      </c>
      <c r="F106" s="53" t="s">
        <v>271</v>
      </c>
      <c r="G106" s="53">
        <v>4</v>
      </c>
      <c r="H106" s="53">
        <v>1040</v>
      </c>
      <c r="I106" s="53">
        <v>520</v>
      </c>
      <c r="J106" s="53">
        <v>2392</v>
      </c>
      <c r="K106" s="53">
        <v>4000</v>
      </c>
      <c r="L106" s="53" t="s">
        <v>18</v>
      </c>
    </row>
    <row r="107" customHeight="1" spans="1:12">
      <c r="A107" s="47">
        <v>105</v>
      </c>
      <c r="B107" s="53" t="s">
        <v>272</v>
      </c>
      <c r="C107" s="53" t="s">
        <v>263</v>
      </c>
      <c r="D107" s="53">
        <v>2017.1</v>
      </c>
      <c r="E107" s="53" t="s">
        <v>264</v>
      </c>
      <c r="F107" s="53" t="s">
        <v>273</v>
      </c>
      <c r="G107" s="53">
        <v>4</v>
      </c>
      <c r="H107" s="53">
        <v>1040</v>
      </c>
      <c r="I107" s="53">
        <v>520</v>
      </c>
      <c r="J107" s="53">
        <v>2392</v>
      </c>
      <c r="K107" s="53">
        <v>4000</v>
      </c>
      <c r="L107" s="53" t="s">
        <v>18</v>
      </c>
    </row>
    <row r="108" customHeight="1" spans="1:12">
      <c r="A108" s="47">
        <v>106</v>
      </c>
      <c r="B108" s="53" t="s">
        <v>274</v>
      </c>
      <c r="C108" s="53" t="s">
        <v>46</v>
      </c>
      <c r="D108" s="53">
        <v>2017.1</v>
      </c>
      <c r="E108" s="53" t="s">
        <v>264</v>
      </c>
      <c r="F108" s="53" t="s">
        <v>275</v>
      </c>
      <c r="G108" s="53">
        <v>4</v>
      </c>
      <c r="H108" s="53">
        <v>1040</v>
      </c>
      <c r="I108" s="53">
        <v>520</v>
      </c>
      <c r="J108" s="53">
        <v>2392</v>
      </c>
      <c r="K108" s="53">
        <v>4000</v>
      </c>
      <c r="L108" s="53" t="s">
        <v>18</v>
      </c>
    </row>
    <row r="109" customHeight="1" spans="1:12">
      <c r="A109" s="47">
        <v>107</v>
      </c>
      <c r="B109" s="53" t="s">
        <v>276</v>
      </c>
      <c r="C109" s="53" t="s">
        <v>255</v>
      </c>
      <c r="D109" s="53">
        <v>2017.9</v>
      </c>
      <c r="E109" s="53" t="s">
        <v>264</v>
      </c>
      <c r="F109" s="53" t="s">
        <v>277</v>
      </c>
      <c r="G109" s="53">
        <v>5</v>
      </c>
      <c r="H109" s="53">
        <v>1050</v>
      </c>
      <c r="I109" s="53">
        <v>525</v>
      </c>
      <c r="J109" s="53" t="s">
        <v>75</v>
      </c>
      <c r="K109" s="53">
        <v>5000</v>
      </c>
      <c r="L109" s="53" t="s">
        <v>76</v>
      </c>
    </row>
    <row r="110" customHeight="1" spans="1:12">
      <c r="A110" s="47">
        <v>108</v>
      </c>
      <c r="B110" s="53" t="s">
        <v>278</v>
      </c>
      <c r="C110" s="53" t="s">
        <v>255</v>
      </c>
      <c r="D110" s="53">
        <v>2017.1</v>
      </c>
      <c r="E110" s="53" t="s">
        <v>264</v>
      </c>
      <c r="F110" s="53" t="s">
        <v>279</v>
      </c>
      <c r="G110" s="53">
        <v>5</v>
      </c>
      <c r="H110" s="53">
        <v>1050</v>
      </c>
      <c r="I110" s="53">
        <v>525</v>
      </c>
      <c r="J110" s="53" t="s">
        <v>75</v>
      </c>
      <c r="K110" s="53">
        <v>5000</v>
      </c>
      <c r="L110" s="53" t="s">
        <v>76</v>
      </c>
    </row>
    <row r="111" customHeight="1" spans="1:12">
      <c r="A111" s="47">
        <v>109</v>
      </c>
      <c r="B111" s="53" t="s">
        <v>280</v>
      </c>
      <c r="C111" s="53" t="s">
        <v>255</v>
      </c>
      <c r="D111" s="53">
        <v>2017.1</v>
      </c>
      <c r="E111" s="53" t="s">
        <v>281</v>
      </c>
      <c r="F111" s="53" t="s">
        <v>282</v>
      </c>
      <c r="G111" s="53">
        <v>5</v>
      </c>
      <c r="H111" s="53">
        <v>600</v>
      </c>
      <c r="I111" s="53">
        <v>300</v>
      </c>
      <c r="J111" s="53" t="s">
        <v>75</v>
      </c>
      <c r="K111" s="53">
        <v>5000</v>
      </c>
      <c r="L111" s="53" t="s">
        <v>76</v>
      </c>
    </row>
    <row r="112" customHeight="1" spans="1:12">
      <c r="A112" s="47">
        <v>110</v>
      </c>
      <c r="B112" s="53" t="s">
        <v>283</v>
      </c>
      <c r="C112" s="53" t="s">
        <v>284</v>
      </c>
      <c r="D112" s="53">
        <v>2017.5</v>
      </c>
      <c r="E112" s="53" t="s">
        <v>15</v>
      </c>
      <c r="F112" s="53" t="s">
        <v>285</v>
      </c>
      <c r="G112" s="53">
        <v>10</v>
      </c>
      <c r="H112" s="53">
        <v>900</v>
      </c>
      <c r="I112" s="53">
        <v>450</v>
      </c>
      <c r="J112" s="53">
        <v>2070</v>
      </c>
      <c r="K112" s="53">
        <v>8000</v>
      </c>
      <c r="L112" s="53" t="s">
        <v>18</v>
      </c>
    </row>
    <row r="113" customHeight="1" spans="1:12">
      <c r="A113" s="47">
        <v>111</v>
      </c>
      <c r="B113" s="53" t="s">
        <v>286</v>
      </c>
      <c r="C113" s="53" t="s">
        <v>23</v>
      </c>
      <c r="D113" s="53">
        <v>2017.5</v>
      </c>
      <c r="E113" s="53" t="s">
        <v>15</v>
      </c>
      <c r="F113" s="53" t="s">
        <v>287</v>
      </c>
      <c r="G113" s="53">
        <v>35</v>
      </c>
      <c r="H113" s="53">
        <v>1150</v>
      </c>
      <c r="I113" s="53">
        <v>575</v>
      </c>
      <c r="J113" s="53">
        <v>2645</v>
      </c>
      <c r="K113" s="53">
        <v>28000</v>
      </c>
      <c r="L113" s="53" t="s">
        <v>18</v>
      </c>
    </row>
    <row r="114" customHeight="1" spans="1:12">
      <c r="A114" s="47">
        <v>112</v>
      </c>
      <c r="B114" s="53" t="s">
        <v>258</v>
      </c>
      <c r="C114" s="53" t="s">
        <v>170</v>
      </c>
      <c r="D114" s="53">
        <v>2017.5</v>
      </c>
      <c r="E114" s="53" t="s">
        <v>288</v>
      </c>
      <c r="F114" s="53" t="s">
        <v>289</v>
      </c>
      <c r="G114" s="53">
        <v>5</v>
      </c>
      <c r="H114" s="53">
        <v>850</v>
      </c>
      <c r="I114" s="53">
        <v>425</v>
      </c>
      <c r="J114" s="53">
        <v>1955</v>
      </c>
      <c r="K114" s="53">
        <v>4000</v>
      </c>
      <c r="L114" s="53" t="s">
        <v>18</v>
      </c>
    </row>
    <row r="115" customHeight="1" spans="1:12">
      <c r="A115" s="47">
        <v>113</v>
      </c>
      <c r="B115" s="53" t="s">
        <v>290</v>
      </c>
      <c r="C115" s="53" t="s">
        <v>23</v>
      </c>
      <c r="D115" s="53">
        <v>2017.1</v>
      </c>
      <c r="E115" s="53" t="s">
        <v>288</v>
      </c>
      <c r="F115" s="53" t="s">
        <v>291</v>
      </c>
      <c r="G115" s="53" t="s">
        <v>74</v>
      </c>
      <c r="H115" s="53">
        <v>800</v>
      </c>
      <c r="I115" s="53">
        <v>400</v>
      </c>
      <c r="J115" s="53" t="s">
        <v>75</v>
      </c>
      <c r="K115" s="53">
        <v>0</v>
      </c>
      <c r="L115" s="53" t="s">
        <v>76</v>
      </c>
    </row>
    <row r="116" customHeight="1" spans="1:12">
      <c r="A116" s="47">
        <v>114</v>
      </c>
      <c r="B116" s="53" t="s">
        <v>292</v>
      </c>
      <c r="C116" s="53" t="s">
        <v>255</v>
      </c>
      <c r="D116" s="53">
        <v>2017.1</v>
      </c>
      <c r="E116" s="53" t="s">
        <v>288</v>
      </c>
      <c r="F116" s="53" t="s">
        <v>293</v>
      </c>
      <c r="G116" s="53" t="s">
        <v>74</v>
      </c>
      <c r="H116" s="53">
        <v>800</v>
      </c>
      <c r="I116" s="53">
        <v>400</v>
      </c>
      <c r="J116" s="53" t="s">
        <v>75</v>
      </c>
      <c r="K116" s="53">
        <v>0</v>
      </c>
      <c r="L116" s="53" t="s">
        <v>76</v>
      </c>
    </row>
    <row r="117" customHeight="1" spans="1:12">
      <c r="A117" s="47">
        <v>115</v>
      </c>
      <c r="B117" s="53" t="s">
        <v>294</v>
      </c>
      <c r="C117" s="53" t="s">
        <v>23</v>
      </c>
      <c r="D117" s="53">
        <v>2017.1</v>
      </c>
      <c r="E117" s="53" t="s">
        <v>288</v>
      </c>
      <c r="F117" s="53" t="s">
        <v>295</v>
      </c>
      <c r="G117" s="53" t="s">
        <v>74</v>
      </c>
      <c r="H117" s="53">
        <v>800</v>
      </c>
      <c r="I117" s="53">
        <v>400</v>
      </c>
      <c r="J117" s="53" t="s">
        <v>75</v>
      </c>
      <c r="K117" s="53">
        <v>0</v>
      </c>
      <c r="L117" s="53" t="s">
        <v>76</v>
      </c>
    </row>
    <row r="118" customHeight="1" spans="1:12">
      <c r="A118" s="47">
        <v>116</v>
      </c>
      <c r="B118" s="53" t="s">
        <v>296</v>
      </c>
      <c r="C118" s="53" t="s">
        <v>170</v>
      </c>
      <c r="D118" s="53">
        <v>2017.5</v>
      </c>
      <c r="E118" s="53" t="s">
        <v>297</v>
      </c>
      <c r="F118" s="53" t="s">
        <v>298</v>
      </c>
      <c r="G118" s="53">
        <v>3</v>
      </c>
      <c r="H118" s="53">
        <v>530</v>
      </c>
      <c r="I118" s="53">
        <v>265</v>
      </c>
      <c r="J118" s="53">
        <v>1219</v>
      </c>
      <c r="K118" s="53">
        <v>0</v>
      </c>
      <c r="L118" s="53" t="s">
        <v>18</v>
      </c>
    </row>
    <row r="119" customHeight="1" spans="1:12">
      <c r="A119" s="47">
        <v>117</v>
      </c>
      <c r="B119" s="53" t="s">
        <v>299</v>
      </c>
      <c r="C119" s="53" t="s">
        <v>300</v>
      </c>
      <c r="D119" s="53">
        <v>2017.5</v>
      </c>
      <c r="E119" s="53" t="s">
        <v>301</v>
      </c>
      <c r="F119" s="53" t="s">
        <v>302</v>
      </c>
      <c r="G119" s="53">
        <v>1</v>
      </c>
      <c r="H119" s="53">
        <v>1010</v>
      </c>
      <c r="I119" s="53">
        <v>505</v>
      </c>
      <c r="J119" s="53">
        <v>2323</v>
      </c>
      <c r="K119" s="53">
        <v>1000</v>
      </c>
      <c r="L119" s="53" t="s">
        <v>18</v>
      </c>
    </row>
    <row r="120" customHeight="1" spans="1:12">
      <c r="A120" s="47">
        <v>118</v>
      </c>
      <c r="B120" s="53" t="s">
        <v>303</v>
      </c>
      <c r="C120" s="53" t="s">
        <v>14</v>
      </c>
      <c r="D120" s="53">
        <v>2017.5</v>
      </c>
      <c r="E120" s="53" t="s">
        <v>301</v>
      </c>
      <c r="F120" s="53" t="s">
        <v>304</v>
      </c>
      <c r="G120" s="53">
        <v>1</v>
      </c>
      <c r="H120" s="53">
        <v>1010</v>
      </c>
      <c r="I120" s="53">
        <v>505</v>
      </c>
      <c r="J120" s="53">
        <v>2323</v>
      </c>
      <c r="K120" s="53">
        <v>1000</v>
      </c>
      <c r="L120" s="53" t="s">
        <v>18</v>
      </c>
    </row>
    <row r="121" customHeight="1" spans="1:12">
      <c r="A121" s="47">
        <v>119</v>
      </c>
      <c r="B121" s="53" t="s">
        <v>305</v>
      </c>
      <c r="C121" s="53" t="s">
        <v>14</v>
      </c>
      <c r="D121" s="53">
        <v>2017.5</v>
      </c>
      <c r="E121" s="53" t="s">
        <v>306</v>
      </c>
      <c r="F121" s="53" t="s">
        <v>307</v>
      </c>
      <c r="G121" s="53" t="s">
        <v>74</v>
      </c>
      <c r="H121" s="53">
        <v>500</v>
      </c>
      <c r="I121" s="53">
        <v>250</v>
      </c>
      <c r="J121" s="53">
        <v>1150</v>
      </c>
      <c r="K121" s="53">
        <v>0</v>
      </c>
      <c r="L121" s="53" t="s">
        <v>18</v>
      </c>
    </row>
    <row r="122" customHeight="1" spans="1:12">
      <c r="A122" s="47">
        <v>120</v>
      </c>
      <c r="B122" s="53" t="s">
        <v>308</v>
      </c>
      <c r="C122" s="53" t="s">
        <v>23</v>
      </c>
      <c r="D122" s="53">
        <v>2017.5</v>
      </c>
      <c r="E122" s="53" t="s">
        <v>306</v>
      </c>
      <c r="F122" s="53" t="s">
        <v>309</v>
      </c>
      <c r="G122" s="53" t="s">
        <v>74</v>
      </c>
      <c r="H122" s="53">
        <v>500</v>
      </c>
      <c r="I122" s="53">
        <v>250</v>
      </c>
      <c r="J122" s="53">
        <v>1150</v>
      </c>
      <c r="K122" s="53">
        <v>0</v>
      </c>
      <c r="L122" s="53" t="s">
        <v>18</v>
      </c>
    </row>
    <row r="123" customHeight="1" spans="1:12">
      <c r="A123" s="47">
        <v>121</v>
      </c>
      <c r="B123" s="53" t="s">
        <v>310</v>
      </c>
      <c r="C123" s="53" t="s">
        <v>62</v>
      </c>
      <c r="D123" s="53">
        <v>2017.5</v>
      </c>
      <c r="E123" s="53" t="s">
        <v>306</v>
      </c>
      <c r="F123" s="53" t="s">
        <v>311</v>
      </c>
      <c r="G123" s="53" t="s">
        <v>74</v>
      </c>
      <c r="H123" s="53">
        <v>500</v>
      </c>
      <c r="I123" s="53">
        <v>250</v>
      </c>
      <c r="J123" s="53">
        <v>1150</v>
      </c>
      <c r="K123" s="53">
        <v>0</v>
      </c>
      <c r="L123" s="53" t="s">
        <v>18</v>
      </c>
    </row>
    <row r="124" customHeight="1" spans="1:12">
      <c r="A124" s="47">
        <v>122</v>
      </c>
      <c r="B124" s="53" t="s">
        <v>312</v>
      </c>
      <c r="C124" s="53" t="s">
        <v>313</v>
      </c>
      <c r="D124" s="53">
        <v>2017.5</v>
      </c>
      <c r="E124" s="53" t="s">
        <v>306</v>
      </c>
      <c r="F124" s="53" t="s">
        <v>314</v>
      </c>
      <c r="G124" s="53" t="s">
        <v>74</v>
      </c>
      <c r="H124" s="53">
        <v>500</v>
      </c>
      <c r="I124" s="53">
        <v>250</v>
      </c>
      <c r="J124" s="53">
        <v>1150</v>
      </c>
      <c r="K124" s="53">
        <v>0</v>
      </c>
      <c r="L124" s="53" t="s">
        <v>18</v>
      </c>
    </row>
    <row r="125" customHeight="1" spans="1:12">
      <c r="A125" s="47">
        <v>123</v>
      </c>
      <c r="B125" s="53" t="s">
        <v>315</v>
      </c>
      <c r="C125" s="53" t="s">
        <v>80</v>
      </c>
      <c r="D125" s="53">
        <v>2017.5</v>
      </c>
      <c r="E125" s="53" t="s">
        <v>306</v>
      </c>
      <c r="F125" s="53" t="s">
        <v>316</v>
      </c>
      <c r="G125" s="53" t="s">
        <v>74</v>
      </c>
      <c r="H125" s="53">
        <v>500</v>
      </c>
      <c r="I125" s="53">
        <v>250</v>
      </c>
      <c r="J125" s="53">
        <v>1150</v>
      </c>
      <c r="K125" s="53">
        <v>0</v>
      </c>
      <c r="L125" s="53" t="s">
        <v>18</v>
      </c>
    </row>
    <row r="126" customHeight="1" spans="1:12">
      <c r="A126" s="47">
        <v>124</v>
      </c>
      <c r="B126" s="53" t="s">
        <v>317</v>
      </c>
      <c r="C126" s="53" t="s">
        <v>318</v>
      </c>
      <c r="D126" s="53">
        <v>2017.5</v>
      </c>
      <c r="E126" s="53" t="s">
        <v>306</v>
      </c>
      <c r="F126" s="53" t="s">
        <v>319</v>
      </c>
      <c r="G126" s="53" t="s">
        <v>74</v>
      </c>
      <c r="H126" s="53">
        <v>500</v>
      </c>
      <c r="I126" s="53">
        <v>250</v>
      </c>
      <c r="J126" s="53">
        <v>1150</v>
      </c>
      <c r="K126" s="53">
        <v>0</v>
      </c>
      <c r="L126" s="53" t="s">
        <v>18</v>
      </c>
    </row>
    <row r="127" customHeight="1" spans="1:12">
      <c r="A127" s="47">
        <v>125</v>
      </c>
      <c r="B127" s="53" t="s">
        <v>320</v>
      </c>
      <c r="C127" s="53" t="s">
        <v>263</v>
      </c>
      <c r="D127" s="53">
        <v>2017.5</v>
      </c>
      <c r="E127" s="53" t="s">
        <v>306</v>
      </c>
      <c r="F127" s="53" t="s">
        <v>321</v>
      </c>
      <c r="G127" s="53" t="s">
        <v>74</v>
      </c>
      <c r="H127" s="53">
        <v>500</v>
      </c>
      <c r="I127" s="53">
        <v>250</v>
      </c>
      <c r="J127" s="53">
        <v>1150</v>
      </c>
      <c r="K127" s="53">
        <v>0</v>
      </c>
      <c r="L127" s="53" t="s">
        <v>18</v>
      </c>
    </row>
    <row r="128" customHeight="1" spans="1:12">
      <c r="A128" s="47">
        <v>126</v>
      </c>
      <c r="B128" s="53" t="s">
        <v>322</v>
      </c>
      <c r="C128" s="53" t="s">
        <v>323</v>
      </c>
      <c r="D128" s="53">
        <v>2017.5</v>
      </c>
      <c r="E128" s="53" t="s">
        <v>306</v>
      </c>
      <c r="F128" s="53" t="s">
        <v>324</v>
      </c>
      <c r="G128" s="53" t="s">
        <v>74</v>
      </c>
      <c r="H128" s="53">
        <v>500</v>
      </c>
      <c r="I128" s="53">
        <v>250</v>
      </c>
      <c r="J128" s="53">
        <v>1150</v>
      </c>
      <c r="K128" s="53">
        <v>0</v>
      </c>
      <c r="L128" s="53" t="s">
        <v>18</v>
      </c>
    </row>
    <row r="129" customHeight="1" spans="1:12">
      <c r="A129" s="47">
        <v>127</v>
      </c>
      <c r="B129" s="53" t="s">
        <v>325</v>
      </c>
      <c r="C129" s="53" t="s">
        <v>151</v>
      </c>
      <c r="D129" s="53">
        <v>2017.5</v>
      </c>
      <c r="E129" s="53" t="s">
        <v>306</v>
      </c>
      <c r="F129" s="53" t="s">
        <v>326</v>
      </c>
      <c r="G129" s="53" t="s">
        <v>74</v>
      </c>
      <c r="H129" s="53">
        <v>500</v>
      </c>
      <c r="I129" s="53">
        <v>250</v>
      </c>
      <c r="J129" s="53">
        <v>1150</v>
      </c>
      <c r="K129" s="53">
        <v>0</v>
      </c>
      <c r="L129" s="53" t="s">
        <v>18</v>
      </c>
    </row>
    <row r="130" customHeight="1" spans="1:12">
      <c r="A130" s="47">
        <v>128</v>
      </c>
      <c r="B130" s="53" t="s">
        <v>322</v>
      </c>
      <c r="C130" s="53" t="s">
        <v>323</v>
      </c>
      <c r="D130" s="53">
        <v>2017.2</v>
      </c>
      <c r="E130" s="53" t="s">
        <v>327</v>
      </c>
      <c r="F130" s="53" t="s">
        <v>328</v>
      </c>
      <c r="G130" s="53">
        <v>3</v>
      </c>
      <c r="H130" s="53">
        <v>530</v>
      </c>
      <c r="I130" s="53">
        <v>265</v>
      </c>
      <c r="J130" s="53">
        <v>1219</v>
      </c>
      <c r="K130" s="53">
        <v>0</v>
      </c>
      <c r="L130" s="53" t="s">
        <v>18</v>
      </c>
    </row>
    <row r="131" customHeight="1" spans="1:12">
      <c r="A131" s="47">
        <v>129</v>
      </c>
      <c r="B131" s="53" t="s">
        <v>329</v>
      </c>
      <c r="C131" s="53" t="s">
        <v>170</v>
      </c>
      <c r="D131" s="53">
        <v>2017.2</v>
      </c>
      <c r="E131" s="53" t="s">
        <v>327</v>
      </c>
      <c r="F131" s="53" t="s">
        <v>330</v>
      </c>
      <c r="G131" s="53">
        <v>3</v>
      </c>
      <c r="H131" s="53">
        <v>530</v>
      </c>
      <c r="I131" s="53">
        <v>265</v>
      </c>
      <c r="J131" s="53">
        <v>1219</v>
      </c>
      <c r="K131" s="53">
        <v>0</v>
      </c>
      <c r="L131" s="53" t="s">
        <v>18</v>
      </c>
    </row>
    <row r="132" customHeight="1" spans="1:12">
      <c r="A132" s="47">
        <v>130</v>
      </c>
      <c r="B132" s="53" t="s">
        <v>331</v>
      </c>
      <c r="C132" s="53" t="s">
        <v>170</v>
      </c>
      <c r="D132" s="53">
        <v>2017.2</v>
      </c>
      <c r="E132" s="53" t="s">
        <v>327</v>
      </c>
      <c r="F132" s="53" t="s">
        <v>332</v>
      </c>
      <c r="G132" s="53">
        <v>3</v>
      </c>
      <c r="H132" s="53">
        <v>530</v>
      </c>
      <c r="I132" s="53">
        <v>265</v>
      </c>
      <c r="J132" s="53">
        <v>1219</v>
      </c>
      <c r="K132" s="53">
        <v>0</v>
      </c>
      <c r="L132" s="53" t="s">
        <v>18</v>
      </c>
    </row>
    <row r="133" customHeight="1" spans="1:12">
      <c r="A133" s="47">
        <v>131</v>
      </c>
      <c r="B133" s="53" t="s">
        <v>333</v>
      </c>
      <c r="C133" s="53" t="s">
        <v>42</v>
      </c>
      <c r="D133" s="53">
        <v>2017.2</v>
      </c>
      <c r="E133" s="53" t="s">
        <v>327</v>
      </c>
      <c r="F133" s="53" t="s">
        <v>334</v>
      </c>
      <c r="G133" s="53">
        <v>1</v>
      </c>
      <c r="H133" s="53">
        <v>510</v>
      </c>
      <c r="I133" s="53">
        <v>255</v>
      </c>
      <c r="J133" s="53">
        <v>1173</v>
      </c>
      <c r="K133" s="53">
        <v>0</v>
      </c>
      <c r="L133" s="53" t="s">
        <v>18</v>
      </c>
    </row>
    <row r="134" customHeight="1" spans="1:12">
      <c r="A134" s="47">
        <v>132</v>
      </c>
      <c r="B134" s="53" t="s">
        <v>335</v>
      </c>
      <c r="C134" s="53" t="s">
        <v>62</v>
      </c>
      <c r="D134" s="53">
        <v>2017.2</v>
      </c>
      <c r="E134" s="53" t="s">
        <v>327</v>
      </c>
      <c r="F134" s="53" t="s">
        <v>336</v>
      </c>
      <c r="G134" s="53">
        <v>1</v>
      </c>
      <c r="H134" s="53">
        <v>510</v>
      </c>
      <c r="I134" s="53">
        <v>255</v>
      </c>
      <c r="J134" s="53">
        <v>1173</v>
      </c>
      <c r="K134" s="53">
        <v>0</v>
      </c>
      <c r="L134" s="53" t="s">
        <v>18</v>
      </c>
    </row>
    <row r="135" customHeight="1" spans="1:12">
      <c r="A135" s="47">
        <v>133</v>
      </c>
      <c r="B135" s="53" t="s">
        <v>337</v>
      </c>
      <c r="C135" s="53" t="s">
        <v>263</v>
      </c>
      <c r="D135" s="53">
        <v>2017.2</v>
      </c>
      <c r="E135" s="53" t="s">
        <v>327</v>
      </c>
      <c r="F135" s="53" t="s">
        <v>338</v>
      </c>
      <c r="G135" s="53">
        <v>1</v>
      </c>
      <c r="H135" s="53">
        <v>510</v>
      </c>
      <c r="I135" s="53">
        <v>255</v>
      </c>
      <c r="J135" s="53">
        <v>1173</v>
      </c>
      <c r="K135" s="53">
        <v>0</v>
      </c>
      <c r="L135" s="53" t="s">
        <v>18</v>
      </c>
    </row>
    <row r="136" customHeight="1" spans="1:12">
      <c r="A136" s="47">
        <v>134</v>
      </c>
      <c r="B136" s="53" t="s">
        <v>45</v>
      </c>
      <c r="C136" s="53" t="s">
        <v>46</v>
      </c>
      <c r="D136" s="53">
        <v>2017.2</v>
      </c>
      <c r="E136" s="53" t="s">
        <v>327</v>
      </c>
      <c r="F136" s="53" t="s">
        <v>339</v>
      </c>
      <c r="G136" s="53">
        <v>1</v>
      </c>
      <c r="H136" s="53">
        <v>510</v>
      </c>
      <c r="I136" s="53">
        <v>255</v>
      </c>
      <c r="J136" s="53">
        <v>1173</v>
      </c>
      <c r="K136" s="53">
        <v>0</v>
      </c>
      <c r="L136" s="53" t="s">
        <v>18</v>
      </c>
    </row>
    <row r="137" customHeight="1" spans="1:12">
      <c r="A137" s="47">
        <v>135</v>
      </c>
      <c r="B137" s="53" t="s">
        <v>340</v>
      </c>
      <c r="C137" s="53" t="s">
        <v>341</v>
      </c>
      <c r="D137" s="53">
        <v>2017.2</v>
      </c>
      <c r="E137" s="53" t="s">
        <v>327</v>
      </c>
      <c r="F137" s="53" t="s">
        <v>342</v>
      </c>
      <c r="G137" s="53">
        <v>1</v>
      </c>
      <c r="H137" s="53">
        <v>510</v>
      </c>
      <c r="I137" s="53">
        <v>255</v>
      </c>
      <c r="J137" s="53">
        <v>1173</v>
      </c>
      <c r="K137" s="53">
        <v>0</v>
      </c>
      <c r="L137" s="53" t="s">
        <v>18</v>
      </c>
    </row>
    <row r="138" customHeight="1" spans="1:12">
      <c r="A138" s="47">
        <v>136</v>
      </c>
      <c r="B138" s="53" t="s">
        <v>270</v>
      </c>
      <c r="C138" s="53" t="s">
        <v>263</v>
      </c>
      <c r="D138" s="53">
        <v>2017.2</v>
      </c>
      <c r="E138" s="53" t="s">
        <v>327</v>
      </c>
      <c r="F138" s="53" t="s">
        <v>343</v>
      </c>
      <c r="G138" s="53">
        <v>1</v>
      </c>
      <c r="H138" s="53">
        <v>510</v>
      </c>
      <c r="I138" s="53">
        <v>255</v>
      </c>
      <c r="J138" s="53">
        <v>1173</v>
      </c>
      <c r="K138" s="53">
        <v>0</v>
      </c>
      <c r="L138" s="53" t="s">
        <v>18</v>
      </c>
    </row>
    <row r="139" customHeight="1" spans="1:12">
      <c r="A139" s="47">
        <v>137</v>
      </c>
      <c r="B139" s="53" t="s">
        <v>274</v>
      </c>
      <c r="C139" s="53" t="s">
        <v>46</v>
      </c>
      <c r="D139" s="53">
        <v>2017.2</v>
      </c>
      <c r="E139" s="53" t="s">
        <v>327</v>
      </c>
      <c r="F139" s="53" t="s">
        <v>344</v>
      </c>
      <c r="G139" s="53">
        <v>1</v>
      </c>
      <c r="H139" s="53">
        <v>510</v>
      </c>
      <c r="I139" s="53">
        <v>255</v>
      </c>
      <c r="J139" s="53">
        <v>1173</v>
      </c>
      <c r="K139" s="53">
        <v>0</v>
      </c>
      <c r="L139" s="53" t="s">
        <v>18</v>
      </c>
    </row>
    <row r="140" customHeight="1" spans="1:12">
      <c r="A140" s="47">
        <v>138</v>
      </c>
      <c r="B140" s="53" t="s">
        <v>345</v>
      </c>
      <c r="C140" s="53" t="s">
        <v>263</v>
      </c>
      <c r="D140" s="53">
        <v>2017.2</v>
      </c>
      <c r="E140" s="53" t="s">
        <v>327</v>
      </c>
      <c r="F140" s="53" t="s">
        <v>346</v>
      </c>
      <c r="G140" s="53">
        <v>1</v>
      </c>
      <c r="H140" s="53">
        <v>510</v>
      </c>
      <c r="I140" s="53">
        <v>255</v>
      </c>
      <c r="J140" s="53">
        <v>1173</v>
      </c>
      <c r="K140" s="53">
        <v>0</v>
      </c>
      <c r="L140" s="53" t="s">
        <v>18</v>
      </c>
    </row>
    <row r="141" customHeight="1" spans="1:12">
      <c r="A141" s="47">
        <v>139</v>
      </c>
      <c r="B141" s="53" t="s">
        <v>347</v>
      </c>
      <c r="C141" s="53" t="s">
        <v>348</v>
      </c>
      <c r="D141" s="53">
        <v>2017.2</v>
      </c>
      <c r="E141" s="53" t="s">
        <v>327</v>
      </c>
      <c r="F141" s="53" t="s">
        <v>349</v>
      </c>
      <c r="G141" s="53">
        <v>1</v>
      </c>
      <c r="H141" s="53">
        <v>510</v>
      </c>
      <c r="I141" s="53">
        <v>255</v>
      </c>
      <c r="J141" s="53">
        <v>1173</v>
      </c>
      <c r="K141" s="53">
        <v>0</v>
      </c>
      <c r="L141" s="53" t="s">
        <v>18</v>
      </c>
    </row>
    <row r="142" customHeight="1" spans="1:12">
      <c r="A142" s="47">
        <v>140</v>
      </c>
      <c r="B142" s="53" t="s">
        <v>350</v>
      </c>
      <c r="C142" s="53" t="s">
        <v>14</v>
      </c>
      <c r="D142" s="53">
        <v>2017.2</v>
      </c>
      <c r="E142" s="53" t="s">
        <v>327</v>
      </c>
      <c r="F142" s="53" t="s">
        <v>351</v>
      </c>
      <c r="G142" s="53">
        <v>1</v>
      </c>
      <c r="H142" s="53">
        <v>510</v>
      </c>
      <c r="I142" s="53">
        <v>255</v>
      </c>
      <c r="J142" s="53">
        <v>1173</v>
      </c>
      <c r="K142" s="53">
        <v>0</v>
      </c>
      <c r="L142" s="53" t="s">
        <v>18</v>
      </c>
    </row>
    <row r="143" customHeight="1" spans="1:12">
      <c r="A143" s="47">
        <v>141</v>
      </c>
      <c r="B143" s="53" t="s">
        <v>292</v>
      </c>
      <c r="C143" s="53" t="s">
        <v>352</v>
      </c>
      <c r="D143" s="53">
        <v>2017.9</v>
      </c>
      <c r="E143" s="53" t="s">
        <v>353</v>
      </c>
      <c r="F143" s="53" t="s">
        <v>354</v>
      </c>
      <c r="G143" s="53">
        <v>0.5</v>
      </c>
      <c r="H143" s="53">
        <v>15</v>
      </c>
      <c r="I143" s="53">
        <v>7.5</v>
      </c>
      <c r="J143" s="53" t="s">
        <v>75</v>
      </c>
      <c r="K143" s="53">
        <v>0</v>
      </c>
      <c r="L143" s="53" t="s">
        <v>76</v>
      </c>
    </row>
    <row r="144" customHeight="1" spans="1:12">
      <c r="A144" s="47">
        <v>142</v>
      </c>
      <c r="B144" s="49" t="s">
        <v>355</v>
      </c>
      <c r="C144" s="49" t="s">
        <v>26</v>
      </c>
      <c r="D144" s="49">
        <v>2017.8</v>
      </c>
      <c r="E144" s="49" t="s">
        <v>356</v>
      </c>
      <c r="F144" s="49" t="s">
        <v>357</v>
      </c>
      <c r="G144" s="49">
        <v>65</v>
      </c>
      <c r="H144" s="49">
        <v>3150</v>
      </c>
      <c r="I144" s="49">
        <f>H144/2</f>
        <v>1575</v>
      </c>
      <c r="J144" s="49" t="s">
        <v>75</v>
      </c>
      <c r="K144" s="59" t="s">
        <v>358</v>
      </c>
      <c r="L144" s="49" t="s">
        <v>76</v>
      </c>
    </row>
    <row r="145" customHeight="1" spans="1:12">
      <c r="A145" s="47">
        <v>143</v>
      </c>
      <c r="B145" s="49" t="s">
        <v>150</v>
      </c>
      <c r="C145" s="49" t="s">
        <v>359</v>
      </c>
      <c r="D145" s="49">
        <v>2017.8</v>
      </c>
      <c r="E145" s="49" t="s">
        <v>360</v>
      </c>
      <c r="F145" s="49" t="s">
        <v>361</v>
      </c>
      <c r="G145" s="49">
        <v>25</v>
      </c>
      <c r="H145" s="49">
        <v>2750</v>
      </c>
      <c r="I145" s="49">
        <f t="shared" ref="I145:I187" si="9">H145/2</f>
        <v>1375</v>
      </c>
      <c r="J145" s="49" t="s">
        <v>75</v>
      </c>
      <c r="K145" s="59" t="s">
        <v>358</v>
      </c>
      <c r="L145" s="49" t="s">
        <v>76</v>
      </c>
    </row>
    <row r="146" customHeight="1" spans="1:12">
      <c r="A146" s="47">
        <v>144</v>
      </c>
      <c r="B146" s="49" t="s">
        <v>136</v>
      </c>
      <c r="C146" s="49" t="s">
        <v>20</v>
      </c>
      <c r="D146" s="49">
        <v>2017.8</v>
      </c>
      <c r="E146" s="49" t="s">
        <v>356</v>
      </c>
      <c r="F146" s="49" t="s">
        <v>362</v>
      </c>
      <c r="G146" s="49">
        <v>62</v>
      </c>
      <c r="H146" s="49">
        <v>3120</v>
      </c>
      <c r="I146" s="49">
        <f t="shared" si="9"/>
        <v>1560</v>
      </c>
      <c r="J146" s="49" t="s">
        <v>75</v>
      </c>
      <c r="K146" s="59" t="s">
        <v>358</v>
      </c>
      <c r="L146" s="49" t="s">
        <v>76</v>
      </c>
    </row>
    <row r="147" customHeight="1" spans="1:12">
      <c r="A147" s="47">
        <v>145</v>
      </c>
      <c r="B147" s="49" t="s">
        <v>363</v>
      </c>
      <c r="C147" s="49" t="s">
        <v>39</v>
      </c>
      <c r="D147" s="49">
        <v>2017.8</v>
      </c>
      <c r="E147" s="49" t="s">
        <v>356</v>
      </c>
      <c r="F147" s="49" t="s">
        <v>364</v>
      </c>
      <c r="G147" s="49">
        <v>55</v>
      </c>
      <c r="H147" s="49">
        <v>3050</v>
      </c>
      <c r="I147" s="49">
        <f t="shared" si="9"/>
        <v>1525</v>
      </c>
      <c r="J147" s="49" t="s">
        <v>75</v>
      </c>
      <c r="K147" s="59" t="s">
        <v>358</v>
      </c>
      <c r="L147" s="49" t="s">
        <v>76</v>
      </c>
    </row>
    <row r="148" customHeight="1" spans="1:12">
      <c r="A148" s="47">
        <v>146</v>
      </c>
      <c r="B148" s="49" t="s">
        <v>365</v>
      </c>
      <c r="C148" s="49" t="s">
        <v>39</v>
      </c>
      <c r="D148" s="49">
        <v>2017.8</v>
      </c>
      <c r="E148" s="49" t="s">
        <v>356</v>
      </c>
      <c r="F148" s="49" t="s">
        <v>366</v>
      </c>
      <c r="G148" s="49">
        <v>60</v>
      </c>
      <c r="H148" s="49">
        <v>3100</v>
      </c>
      <c r="I148" s="49">
        <f t="shared" si="9"/>
        <v>1550</v>
      </c>
      <c r="J148" s="49" t="s">
        <v>75</v>
      </c>
      <c r="K148" s="59" t="s">
        <v>358</v>
      </c>
      <c r="L148" s="49" t="s">
        <v>76</v>
      </c>
    </row>
    <row r="149" customHeight="1" spans="1:12">
      <c r="A149" s="47">
        <v>147</v>
      </c>
      <c r="B149" s="49" t="s">
        <v>367</v>
      </c>
      <c r="C149" s="49" t="s">
        <v>368</v>
      </c>
      <c r="D149" s="49">
        <v>2017.8</v>
      </c>
      <c r="E149" s="49" t="s">
        <v>360</v>
      </c>
      <c r="F149" s="49" t="s">
        <v>369</v>
      </c>
      <c r="G149" s="49">
        <v>19</v>
      </c>
      <c r="H149" s="49">
        <v>2690</v>
      </c>
      <c r="I149" s="49">
        <f t="shared" si="9"/>
        <v>1345</v>
      </c>
      <c r="J149" s="49" t="s">
        <v>75</v>
      </c>
      <c r="K149" s="59" t="s">
        <v>358</v>
      </c>
      <c r="L149" s="49" t="s">
        <v>76</v>
      </c>
    </row>
    <row r="150" customHeight="1" spans="1:12">
      <c r="A150" s="47">
        <v>148</v>
      </c>
      <c r="B150" s="49" t="s">
        <v>370</v>
      </c>
      <c r="C150" s="49" t="s">
        <v>368</v>
      </c>
      <c r="D150" s="49">
        <v>2017.8</v>
      </c>
      <c r="E150" s="49" t="s">
        <v>360</v>
      </c>
      <c r="F150" s="49" t="s">
        <v>371</v>
      </c>
      <c r="G150" s="49">
        <v>20</v>
      </c>
      <c r="H150" s="49">
        <v>2700</v>
      </c>
      <c r="I150" s="49">
        <f t="shared" si="9"/>
        <v>1350</v>
      </c>
      <c r="J150" s="49" t="s">
        <v>75</v>
      </c>
      <c r="K150" s="59" t="s">
        <v>358</v>
      </c>
      <c r="L150" s="49" t="s">
        <v>76</v>
      </c>
    </row>
    <row r="151" customHeight="1" spans="1:12">
      <c r="A151" s="47">
        <v>149</v>
      </c>
      <c r="B151" s="49" t="s">
        <v>372</v>
      </c>
      <c r="C151" s="49" t="s">
        <v>284</v>
      </c>
      <c r="D151" s="49">
        <v>2017.8</v>
      </c>
      <c r="E151" s="49" t="s">
        <v>360</v>
      </c>
      <c r="F151" s="49" t="s">
        <v>373</v>
      </c>
      <c r="G151" s="49">
        <v>20</v>
      </c>
      <c r="H151" s="49">
        <v>2700</v>
      </c>
      <c r="I151" s="49">
        <f t="shared" si="9"/>
        <v>1350</v>
      </c>
      <c r="J151" s="49" t="s">
        <v>75</v>
      </c>
      <c r="K151" s="59" t="s">
        <v>358</v>
      </c>
      <c r="L151" s="49" t="s">
        <v>76</v>
      </c>
    </row>
    <row r="152" customHeight="1" spans="1:12">
      <c r="A152" s="47">
        <v>150</v>
      </c>
      <c r="B152" s="49" t="s">
        <v>374</v>
      </c>
      <c r="C152" s="49" t="s">
        <v>26</v>
      </c>
      <c r="D152" s="49">
        <v>2017.8</v>
      </c>
      <c r="E152" s="49" t="s">
        <v>360</v>
      </c>
      <c r="F152" s="49" t="s">
        <v>375</v>
      </c>
      <c r="G152" s="49">
        <v>19</v>
      </c>
      <c r="H152" s="49">
        <v>2690</v>
      </c>
      <c r="I152" s="49">
        <f t="shared" si="9"/>
        <v>1345</v>
      </c>
      <c r="J152" s="49" t="s">
        <v>75</v>
      </c>
      <c r="K152" s="59" t="s">
        <v>358</v>
      </c>
      <c r="L152" s="49" t="s">
        <v>76</v>
      </c>
    </row>
    <row r="153" customHeight="1" spans="1:12">
      <c r="A153" s="47">
        <v>151</v>
      </c>
      <c r="B153" s="49" t="s">
        <v>376</v>
      </c>
      <c r="C153" s="49" t="s">
        <v>39</v>
      </c>
      <c r="D153" s="49">
        <v>2017.8</v>
      </c>
      <c r="E153" s="49" t="s">
        <v>360</v>
      </c>
      <c r="F153" s="49" t="s">
        <v>377</v>
      </c>
      <c r="G153" s="49">
        <v>20</v>
      </c>
      <c r="H153" s="49">
        <v>2700</v>
      </c>
      <c r="I153" s="49">
        <f t="shared" si="9"/>
        <v>1350</v>
      </c>
      <c r="J153" s="49" t="s">
        <v>75</v>
      </c>
      <c r="K153" s="59" t="s">
        <v>358</v>
      </c>
      <c r="L153" s="49" t="s">
        <v>76</v>
      </c>
    </row>
    <row r="154" customHeight="1" spans="1:12">
      <c r="A154" s="47">
        <v>152</v>
      </c>
      <c r="B154" s="49" t="s">
        <v>378</v>
      </c>
      <c r="C154" s="49" t="s">
        <v>62</v>
      </c>
      <c r="D154" s="49">
        <v>2017.8</v>
      </c>
      <c r="E154" s="49" t="s">
        <v>360</v>
      </c>
      <c r="F154" s="49" t="s">
        <v>379</v>
      </c>
      <c r="G154" s="49">
        <v>20</v>
      </c>
      <c r="H154" s="49">
        <v>2700</v>
      </c>
      <c r="I154" s="49">
        <f t="shared" si="9"/>
        <v>1350</v>
      </c>
      <c r="J154" s="49" t="s">
        <v>75</v>
      </c>
      <c r="K154" s="59" t="s">
        <v>358</v>
      </c>
      <c r="L154" s="49" t="s">
        <v>76</v>
      </c>
    </row>
    <row r="155" customHeight="1" spans="1:12">
      <c r="A155" s="47">
        <v>153</v>
      </c>
      <c r="B155" s="49" t="s">
        <v>380</v>
      </c>
      <c r="C155" s="49" t="s">
        <v>23</v>
      </c>
      <c r="D155" s="49">
        <v>2017.8</v>
      </c>
      <c r="E155" s="49" t="s">
        <v>360</v>
      </c>
      <c r="F155" s="49" t="s">
        <v>381</v>
      </c>
      <c r="G155" s="49">
        <v>20</v>
      </c>
      <c r="H155" s="49">
        <v>2700</v>
      </c>
      <c r="I155" s="49">
        <f t="shared" si="9"/>
        <v>1350</v>
      </c>
      <c r="J155" s="49" t="s">
        <v>75</v>
      </c>
      <c r="K155" s="59" t="s">
        <v>358</v>
      </c>
      <c r="L155" s="49" t="s">
        <v>76</v>
      </c>
    </row>
    <row r="156" customHeight="1" spans="1:12">
      <c r="A156" s="47">
        <v>154</v>
      </c>
      <c r="B156" s="49" t="s">
        <v>382</v>
      </c>
      <c r="C156" s="49" t="s">
        <v>20</v>
      </c>
      <c r="D156" s="49">
        <v>2017.8</v>
      </c>
      <c r="E156" s="49" t="s">
        <v>360</v>
      </c>
      <c r="F156" s="49" t="s">
        <v>383</v>
      </c>
      <c r="G156" s="49">
        <v>20</v>
      </c>
      <c r="H156" s="49">
        <v>2700</v>
      </c>
      <c r="I156" s="49">
        <f t="shared" si="9"/>
        <v>1350</v>
      </c>
      <c r="J156" s="49" t="s">
        <v>75</v>
      </c>
      <c r="K156" s="59" t="s">
        <v>358</v>
      </c>
      <c r="L156" s="49" t="s">
        <v>76</v>
      </c>
    </row>
    <row r="157" customHeight="1" spans="1:12">
      <c r="A157" s="47">
        <v>155</v>
      </c>
      <c r="B157" s="49" t="s">
        <v>50</v>
      </c>
      <c r="C157" s="49" t="s">
        <v>20</v>
      </c>
      <c r="D157" s="49">
        <v>2017.8</v>
      </c>
      <c r="E157" s="49" t="s">
        <v>356</v>
      </c>
      <c r="F157" s="49" t="s">
        <v>384</v>
      </c>
      <c r="G157" s="49">
        <v>54</v>
      </c>
      <c r="H157" s="49">
        <v>3040</v>
      </c>
      <c r="I157" s="49">
        <f t="shared" si="9"/>
        <v>1520</v>
      </c>
      <c r="J157" s="49" t="s">
        <v>75</v>
      </c>
      <c r="K157" s="59" t="s">
        <v>358</v>
      </c>
      <c r="L157" s="49" t="s">
        <v>76</v>
      </c>
    </row>
    <row r="158" customHeight="1" spans="1:12">
      <c r="A158" s="47">
        <v>156</v>
      </c>
      <c r="B158" s="49" t="s">
        <v>106</v>
      </c>
      <c r="C158" s="49" t="s">
        <v>368</v>
      </c>
      <c r="D158" s="49">
        <v>2017.8</v>
      </c>
      <c r="E158" s="49" t="s">
        <v>356</v>
      </c>
      <c r="F158" s="49" t="s">
        <v>385</v>
      </c>
      <c r="G158" s="49">
        <v>56</v>
      </c>
      <c r="H158" s="49">
        <v>3060</v>
      </c>
      <c r="I158" s="49">
        <f t="shared" si="9"/>
        <v>1530</v>
      </c>
      <c r="J158" s="49" t="s">
        <v>75</v>
      </c>
      <c r="K158" s="59" t="s">
        <v>358</v>
      </c>
      <c r="L158" s="49" t="s">
        <v>76</v>
      </c>
    </row>
    <row r="159" customHeight="1" spans="1:12">
      <c r="A159" s="47">
        <v>157</v>
      </c>
      <c r="B159" s="49" t="s">
        <v>386</v>
      </c>
      <c r="C159" s="49" t="s">
        <v>20</v>
      </c>
      <c r="D159" s="49">
        <v>2017.8</v>
      </c>
      <c r="E159" s="49" t="s">
        <v>356</v>
      </c>
      <c r="F159" s="49" t="s">
        <v>387</v>
      </c>
      <c r="G159" s="49">
        <v>66</v>
      </c>
      <c r="H159" s="49">
        <v>3160</v>
      </c>
      <c r="I159" s="49">
        <f t="shared" si="9"/>
        <v>1580</v>
      </c>
      <c r="J159" s="49" t="s">
        <v>75</v>
      </c>
      <c r="K159" s="59" t="s">
        <v>358</v>
      </c>
      <c r="L159" s="49" t="s">
        <v>76</v>
      </c>
    </row>
    <row r="160" customHeight="1" spans="1:12">
      <c r="A160" s="47">
        <v>158</v>
      </c>
      <c r="B160" s="49" t="s">
        <v>388</v>
      </c>
      <c r="C160" s="49" t="s">
        <v>20</v>
      </c>
      <c r="D160" s="49">
        <v>2017.8</v>
      </c>
      <c r="E160" s="49" t="s">
        <v>356</v>
      </c>
      <c r="F160" s="49" t="s">
        <v>389</v>
      </c>
      <c r="G160" s="49">
        <v>55</v>
      </c>
      <c r="H160" s="49">
        <v>3050</v>
      </c>
      <c r="I160" s="49">
        <f t="shared" si="9"/>
        <v>1525</v>
      </c>
      <c r="J160" s="49" t="s">
        <v>75</v>
      </c>
      <c r="K160" s="59" t="s">
        <v>358</v>
      </c>
      <c r="L160" s="49" t="s">
        <v>76</v>
      </c>
    </row>
    <row r="161" customHeight="1" spans="1:12">
      <c r="A161" s="47">
        <v>159</v>
      </c>
      <c r="B161" s="49" t="s">
        <v>390</v>
      </c>
      <c r="C161" s="49" t="s">
        <v>14</v>
      </c>
      <c r="D161" s="49">
        <v>2017.8</v>
      </c>
      <c r="E161" s="49" t="s">
        <v>356</v>
      </c>
      <c r="F161" s="49" t="s">
        <v>391</v>
      </c>
      <c r="G161" s="49">
        <v>48</v>
      </c>
      <c r="H161" s="49">
        <v>2980</v>
      </c>
      <c r="I161" s="49">
        <f t="shared" si="9"/>
        <v>1490</v>
      </c>
      <c r="J161" s="49" t="s">
        <v>75</v>
      </c>
      <c r="K161" s="59" t="s">
        <v>358</v>
      </c>
      <c r="L161" s="49" t="s">
        <v>76</v>
      </c>
    </row>
    <row r="162" customHeight="1" spans="1:12">
      <c r="A162" s="47">
        <v>160</v>
      </c>
      <c r="B162" s="49" t="s">
        <v>392</v>
      </c>
      <c r="C162" s="49" t="s">
        <v>23</v>
      </c>
      <c r="D162" s="49">
        <v>2017.8</v>
      </c>
      <c r="E162" s="49" t="s">
        <v>356</v>
      </c>
      <c r="F162" s="49" t="s">
        <v>393</v>
      </c>
      <c r="G162" s="49">
        <v>55</v>
      </c>
      <c r="H162" s="49">
        <v>3050</v>
      </c>
      <c r="I162" s="49">
        <f t="shared" si="9"/>
        <v>1525</v>
      </c>
      <c r="J162" s="49" t="s">
        <v>75</v>
      </c>
      <c r="K162" s="59" t="s">
        <v>358</v>
      </c>
      <c r="L162" s="49" t="s">
        <v>76</v>
      </c>
    </row>
    <row r="163" customHeight="1" spans="1:12">
      <c r="A163" s="47">
        <v>161</v>
      </c>
      <c r="B163" s="49" t="s">
        <v>394</v>
      </c>
      <c r="C163" s="49" t="s">
        <v>23</v>
      </c>
      <c r="D163" s="49">
        <v>2017.8</v>
      </c>
      <c r="E163" s="49" t="s">
        <v>356</v>
      </c>
      <c r="F163" s="49" t="s">
        <v>395</v>
      </c>
      <c r="G163" s="49">
        <v>50</v>
      </c>
      <c r="H163" s="49">
        <v>3000</v>
      </c>
      <c r="I163" s="49">
        <f t="shared" si="9"/>
        <v>1500</v>
      </c>
      <c r="J163" s="49" t="s">
        <v>75</v>
      </c>
      <c r="K163" s="59" t="s">
        <v>358</v>
      </c>
      <c r="L163" s="49" t="s">
        <v>76</v>
      </c>
    </row>
    <row r="164" customHeight="1" spans="1:12">
      <c r="A164" s="47">
        <v>162</v>
      </c>
      <c r="B164" s="49" t="s">
        <v>396</v>
      </c>
      <c r="C164" s="49" t="s">
        <v>23</v>
      </c>
      <c r="D164" s="49">
        <v>2017.8</v>
      </c>
      <c r="E164" s="49" t="s">
        <v>356</v>
      </c>
      <c r="F164" s="49" t="s">
        <v>397</v>
      </c>
      <c r="G164" s="49">
        <v>55</v>
      </c>
      <c r="H164" s="49">
        <v>3050</v>
      </c>
      <c r="I164" s="49">
        <f t="shared" si="9"/>
        <v>1525</v>
      </c>
      <c r="J164" s="49" t="s">
        <v>75</v>
      </c>
      <c r="K164" s="59" t="s">
        <v>358</v>
      </c>
      <c r="L164" s="49" t="s">
        <v>76</v>
      </c>
    </row>
    <row r="165" customHeight="1" spans="1:12">
      <c r="A165" s="47">
        <v>163</v>
      </c>
      <c r="B165" s="49" t="s">
        <v>398</v>
      </c>
      <c r="C165" s="49" t="s">
        <v>23</v>
      </c>
      <c r="D165" s="49">
        <v>2017.8</v>
      </c>
      <c r="E165" s="49" t="s">
        <v>356</v>
      </c>
      <c r="F165" s="49" t="s">
        <v>399</v>
      </c>
      <c r="G165" s="49">
        <v>60</v>
      </c>
      <c r="H165" s="49">
        <v>3100</v>
      </c>
      <c r="I165" s="49">
        <f t="shared" si="9"/>
        <v>1550</v>
      </c>
      <c r="J165" s="49" t="s">
        <v>75</v>
      </c>
      <c r="K165" s="59" t="s">
        <v>358</v>
      </c>
      <c r="L165" s="49" t="s">
        <v>76</v>
      </c>
    </row>
    <row r="166" customHeight="1" spans="1:12">
      <c r="A166" s="47">
        <v>164</v>
      </c>
      <c r="B166" s="49" t="s">
        <v>400</v>
      </c>
      <c r="C166" s="49" t="s">
        <v>14</v>
      </c>
      <c r="D166" s="49">
        <v>2017.8</v>
      </c>
      <c r="E166" s="49" t="s">
        <v>356</v>
      </c>
      <c r="F166" s="49" t="s">
        <v>401</v>
      </c>
      <c r="G166" s="49">
        <v>60</v>
      </c>
      <c r="H166" s="49">
        <v>3100</v>
      </c>
      <c r="I166" s="49">
        <f t="shared" si="9"/>
        <v>1550</v>
      </c>
      <c r="J166" s="49" t="s">
        <v>75</v>
      </c>
      <c r="K166" s="59" t="s">
        <v>358</v>
      </c>
      <c r="L166" s="49" t="s">
        <v>76</v>
      </c>
    </row>
    <row r="167" customHeight="1" spans="1:12">
      <c r="A167" s="47">
        <v>165</v>
      </c>
      <c r="B167" s="49" t="s">
        <v>402</v>
      </c>
      <c r="C167" s="49" t="s">
        <v>14</v>
      </c>
      <c r="D167" s="49">
        <v>2017.8</v>
      </c>
      <c r="E167" s="49" t="s">
        <v>356</v>
      </c>
      <c r="F167" s="49" t="s">
        <v>403</v>
      </c>
      <c r="G167" s="49">
        <v>57</v>
      </c>
      <c r="H167" s="49">
        <v>3070</v>
      </c>
      <c r="I167" s="49">
        <f t="shared" si="9"/>
        <v>1535</v>
      </c>
      <c r="J167" s="49" t="s">
        <v>75</v>
      </c>
      <c r="K167" s="59" t="s">
        <v>358</v>
      </c>
      <c r="L167" s="49" t="s">
        <v>76</v>
      </c>
    </row>
    <row r="168" customHeight="1" spans="1:12">
      <c r="A168" s="47">
        <v>166</v>
      </c>
      <c r="B168" s="49" t="s">
        <v>404</v>
      </c>
      <c r="C168" s="49" t="s">
        <v>405</v>
      </c>
      <c r="D168" s="49">
        <v>2017.8</v>
      </c>
      <c r="E168" s="49" t="s">
        <v>360</v>
      </c>
      <c r="F168" s="49" t="s">
        <v>406</v>
      </c>
      <c r="G168" s="49">
        <v>20</v>
      </c>
      <c r="H168" s="49">
        <v>2700</v>
      </c>
      <c r="I168" s="49">
        <f t="shared" si="9"/>
        <v>1350</v>
      </c>
      <c r="J168" s="49" t="s">
        <v>75</v>
      </c>
      <c r="K168" s="59" t="s">
        <v>358</v>
      </c>
      <c r="L168" s="49" t="s">
        <v>76</v>
      </c>
    </row>
    <row r="169" customHeight="1" spans="1:12">
      <c r="A169" s="47">
        <v>167</v>
      </c>
      <c r="B169" s="49" t="s">
        <v>407</v>
      </c>
      <c r="C169" s="49" t="s">
        <v>405</v>
      </c>
      <c r="D169" s="49">
        <v>2017.8</v>
      </c>
      <c r="E169" s="49" t="s">
        <v>408</v>
      </c>
      <c r="F169" s="49" t="s">
        <v>409</v>
      </c>
      <c r="G169" s="49">
        <v>20</v>
      </c>
      <c r="H169" s="49">
        <v>2700</v>
      </c>
      <c r="I169" s="49">
        <f t="shared" si="9"/>
        <v>1350</v>
      </c>
      <c r="J169" s="49" t="s">
        <v>75</v>
      </c>
      <c r="K169" s="59" t="s">
        <v>358</v>
      </c>
      <c r="L169" s="49" t="s">
        <v>76</v>
      </c>
    </row>
    <row r="170" customHeight="1" spans="1:12">
      <c r="A170" s="47">
        <v>168</v>
      </c>
      <c r="B170" s="49" t="s">
        <v>410</v>
      </c>
      <c r="C170" s="49" t="s">
        <v>14</v>
      </c>
      <c r="D170" s="49">
        <v>2018.1</v>
      </c>
      <c r="E170" s="49" t="s">
        <v>411</v>
      </c>
      <c r="F170" s="49" t="s">
        <v>412</v>
      </c>
      <c r="G170" s="49">
        <v>60</v>
      </c>
      <c r="H170" s="49">
        <v>3100</v>
      </c>
      <c r="I170" s="49">
        <f t="shared" si="9"/>
        <v>1550</v>
      </c>
      <c r="J170" s="49" t="s">
        <v>75</v>
      </c>
      <c r="K170" s="59" t="s">
        <v>358</v>
      </c>
      <c r="L170" s="49" t="s">
        <v>76</v>
      </c>
    </row>
    <row r="171" customHeight="1" spans="1:12">
      <c r="A171" s="47">
        <v>169</v>
      </c>
      <c r="B171" s="49" t="s">
        <v>413</v>
      </c>
      <c r="C171" s="49" t="s">
        <v>120</v>
      </c>
      <c r="D171" s="49">
        <v>2017.6</v>
      </c>
      <c r="E171" s="49" t="s">
        <v>414</v>
      </c>
      <c r="F171" s="49" t="s">
        <v>415</v>
      </c>
      <c r="G171" s="49">
        <v>50</v>
      </c>
      <c r="H171" s="49">
        <v>2000</v>
      </c>
      <c r="I171" s="49">
        <f t="shared" si="9"/>
        <v>1000</v>
      </c>
      <c r="J171" s="49">
        <f t="shared" ref="J171:J182" si="10">I171*4.6</f>
        <v>4600</v>
      </c>
      <c r="K171" s="59" t="s">
        <v>358</v>
      </c>
      <c r="L171" s="49" t="s">
        <v>18</v>
      </c>
    </row>
    <row r="172" customHeight="1" spans="1:12">
      <c r="A172" s="47">
        <v>170</v>
      </c>
      <c r="B172" s="49" t="s">
        <v>416</v>
      </c>
      <c r="C172" s="49" t="s">
        <v>42</v>
      </c>
      <c r="D172" s="49">
        <v>2017</v>
      </c>
      <c r="E172" s="49" t="s">
        <v>417</v>
      </c>
      <c r="F172" s="49" t="s">
        <v>418</v>
      </c>
      <c r="G172" s="49">
        <v>10</v>
      </c>
      <c r="H172" s="49">
        <v>1100</v>
      </c>
      <c r="I172" s="49">
        <f t="shared" si="9"/>
        <v>550</v>
      </c>
      <c r="J172" s="49">
        <f t="shared" si="10"/>
        <v>2530</v>
      </c>
      <c r="K172" s="49">
        <v>10000</v>
      </c>
      <c r="L172" s="49" t="s">
        <v>18</v>
      </c>
    </row>
    <row r="173" customHeight="1" spans="1:12">
      <c r="A173" s="47">
        <v>171</v>
      </c>
      <c r="B173" s="49" t="s">
        <v>419</v>
      </c>
      <c r="C173" s="49" t="s">
        <v>20</v>
      </c>
      <c r="D173" s="49">
        <v>2017.6</v>
      </c>
      <c r="E173" s="49" t="s">
        <v>417</v>
      </c>
      <c r="F173" s="49" t="s">
        <v>420</v>
      </c>
      <c r="G173" s="49">
        <v>10</v>
      </c>
      <c r="H173" s="49">
        <v>1100</v>
      </c>
      <c r="I173" s="49">
        <f t="shared" si="9"/>
        <v>550</v>
      </c>
      <c r="J173" s="49">
        <f t="shared" si="10"/>
        <v>2530</v>
      </c>
      <c r="K173" s="49">
        <v>10000</v>
      </c>
      <c r="L173" s="49" t="s">
        <v>18</v>
      </c>
    </row>
    <row r="174" customHeight="1" spans="1:12">
      <c r="A174" s="47">
        <v>172</v>
      </c>
      <c r="B174" s="49" t="s">
        <v>126</v>
      </c>
      <c r="C174" s="49" t="s">
        <v>85</v>
      </c>
      <c r="D174" s="49">
        <v>2017.6</v>
      </c>
      <c r="E174" s="49" t="s">
        <v>417</v>
      </c>
      <c r="F174" s="49" t="s">
        <v>421</v>
      </c>
      <c r="G174" s="49">
        <v>10</v>
      </c>
      <c r="H174" s="49">
        <v>1100</v>
      </c>
      <c r="I174" s="49">
        <f t="shared" si="9"/>
        <v>550</v>
      </c>
      <c r="J174" s="49">
        <f t="shared" si="10"/>
        <v>2530</v>
      </c>
      <c r="K174" s="49">
        <v>10000</v>
      </c>
      <c r="L174" s="49" t="s">
        <v>18</v>
      </c>
    </row>
    <row r="175" customHeight="1" spans="1:12">
      <c r="A175" s="47">
        <v>173</v>
      </c>
      <c r="B175" s="49" t="s">
        <v>422</v>
      </c>
      <c r="C175" s="49" t="s">
        <v>20</v>
      </c>
      <c r="D175" s="49">
        <v>2017.6</v>
      </c>
      <c r="E175" s="49" t="s">
        <v>417</v>
      </c>
      <c r="F175" s="49" t="s">
        <v>423</v>
      </c>
      <c r="G175" s="49">
        <v>10</v>
      </c>
      <c r="H175" s="49">
        <v>1100</v>
      </c>
      <c r="I175" s="49">
        <f t="shared" si="9"/>
        <v>550</v>
      </c>
      <c r="J175" s="49">
        <f t="shared" si="10"/>
        <v>2530</v>
      </c>
      <c r="K175" s="49">
        <v>10000</v>
      </c>
      <c r="L175" s="49" t="s">
        <v>18</v>
      </c>
    </row>
    <row r="176" customHeight="1" spans="1:12">
      <c r="A176" s="47">
        <v>174</v>
      </c>
      <c r="B176" s="49" t="s">
        <v>400</v>
      </c>
      <c r="C176" s="49" t="s">
        <v>424</v>
      </c>
      <c r="D176" s="49">
        <v>2017.6</v>
      </c>
      <c r="E176" s="49" t="s">
        <v>417</v>
      </c>
      <c r="F176" s="49" t="s">
        <v>425</v>
      </c>
      <c r="G176" s="49">
        <v>10</v>
      </c>
      <c r="H176" s="49">
        <v>1100</v>
      </c>
      <c r="I176" s="49">
        <f t="shared" si="9"/>
        <v>550</v>
      </c>
      <c r="J176" s="49">
        <f t="shared" si="10"/>
        <v>2530</v>
      </c>
      <c r="K176" s="49">
        <v>10000</v>
      </c>
      <c r="L176" s="49" t="s">
        <v>18</v>
      </c>
    </row>
    <row r="177" customHeight="1" spans="1:12">
      <c r="A177" s="47">
        <v>175</v>
      </c>
      <c r="B177" s="49" t="s">
        <v>426</v>
      </c>
      <c r="C177" s="49" t="s">
        <v>359</v>
      </c>
      <c r="D177" s="49">
        <v>2017.6</v>
      </c>
      <c r="E177" s="49" t="s">
        <v>417</v>
      </c>
      <c r="F177" s="49" t="s">
        <v>427</v>
      </c>
      <c r="G177" s="49">
        <v>10</v>
      </c>
      <c r="H177" s="49">
        <v>1100</v>
      </c>
      <c r="I177" s="49">
        <f t="shared" si="9"/>
        <v>550</v>
      </c>
      <c r="J177" s="49">
        <f t="shared" si="10"/>
        <v>2530</v>
      </c>
      <c r="K177" s="49">
        <v>10000</v>
      </c>
      <c r="L177" s="49" t="s">
        <v>18</v>
      </c>
    </row>
    <row r="178" customHeight="1" spans="1:12">
      <c r="A178" s="47">
        <v>176</v>
      </c>
      <c r="B178" s="49" t="s">
        <v>428</v>
      </c>
      <c r="C178" s="49" t="s">
        <v>424</v>
      </c>
      <c r="D178" s="49">
        <v>2017.6</v>
      </c>
      <c r="E178" s="49" t="s">
        <v>417</v>
      </c>
      <c r="F178" s="49" t="s">
        <v>429</v>
      </c>
      <c r="G178" s="49">
        <v>10</v>
      </c>
      <c r="H178" s="49">
        <v>1100</v>
      </c>
      <c r="I178" s="49">
        <f t="shared" si="9"/>
        <v>550</v>
      </c>
      <c r="J178" s="49">
        <f t="shared" si="10"/>
        <v>2530</v>
      </c>
      <c r="K178" s="49">
        <v>10000</v>
      </c>
      <c r="L178" s="49" t="s">
        <v>18</v>
      </c>
    </row>
    <row r="179" customHeight="1" spans="1:12">
      <c r="A179" s="47">
        <v>177</v>
      </c>
      <c r="B179" s="49" t="s">
        <v>430</v>
      </c>
      <c r="C179" s="49" t="s">
        <v>359</v>
      </c>
      <c r="D179" s="49">
        <v>2017.6</v>
      </c>
      <c r="E179" s="49" t="s">
        <v>417</v>
      </c>
      <c r="F179" s="49" t="s">
        <v>431</v>
      </c>
      <c r="G179" s="49">
        <v>10</v>
      </c>
      <c r="H179" s="49">
        <v>1100</v>
      </c>
      <c r="I179" s="49">
        <f t="shared" si="9"/>
        <v>550</v>
      </c>
      <c r="J179" s="49">
        <f t="shared" si="10"/>
        <v>2530</v>
      </c>
      <c r="K179" s="49">
        <v>10000</v>
      </c>
      <c r="L179" s="49" t="s">
        <v>18</v>
      </c>
    </row>
    <row r="180" customHeight="1" spans="1:12">
      <c r="A180" s="47">
        <v>178</v>
      </c>
      <c r="B180" s="49" t="s">
        <v>432</v>
      </c>
      <c r="C180" s="49" t="s">
        <v>359</v>
      </c>
      <c r="D180" s="49">
        <v>2017.6</v>
      </c>
      <c r="E180" s="49" t="s">
        <v>417</v>
      </c>
      <c r="F180" s="49" t="s">
        <v>433</v>
      </c>
      <c r="G180" s="49">
        <v>10</v>
      </c>
      <c r="H180" s="49">
        <v>1100</v>
      </c>
      <c r="I180" s="49">
        <f t="shared" si="9"/>
        <v>550</v>
      </c>
      <c r="J180" s="49">
        <f t="shared" si="10"/>
        <v>2530</v>
      </c>
      <c r="K180" s="49">
        <v>10000</v>
      </c>
      <c r="L180" s="49" t="s">
        <v>18</v>
      </c>
    </row>
    <row r="181" customHeight="1" spans="1:12">
      <c r="A181" s="47">
        <v>179</v>
      </c>
      <c r="B181" s="49" t="s">
        <v>434</v>
      </c>
      <c r="C181" s="49" t="s">
        <v>23</v>
      </c>
      <c r="D181" s="49">
        <v>2017.6</v>
      </c>
      <c r="E181" s="49" t="s">
        <v>417</v>
      </c>
      <c r="F181" s="49" t="s">
        <v>435</v>
      </c>
      <c r="G181" s="49">
        <v>10</v>
      </c>
      <c r="H181" s="49">
        <v>1100</v>
      </c>
      <c r="I181" s="49">
        <f t="shared" si="9"/>
        <v>550</v>
      </c>
      <c r="J181" s="49">
        <f t="shared" si="10"/>
        <v>2530</v>
      </c>
      <c r="K181" s="49">
        <v>10000</v>
      </c>
      <c r="L181" s="49" t="s">
        <v>18</v>
      </c>
    </row>
    <row r="182" customHeight="1" spans="1:12">
      <c r="A182" s="47">
        <v>180</v>
      </c>
      <c r="B182" s="49" t="s">
        <v>436</v>
      </c>
      <c r="C182" s="49" t="s">
        <v>85</v>
      </c>
      <c r="D182" s="49">
        <v>2017.6</v>
      </c>
      <c r="E182" s="49" t="s">
        <v>417</v>
      </c>
      <c r="F182" s="49" t="s">
        <v>437</v>
      </c>
      <c r="G182" s="49">
        <v>10</v>
      </c>
      <c r="H182" s="49">
        <v>1100</v>
      </c>
      <c r="I182" s="49">
        <f t="shared" si="9"/>
        <v>550</v>
      </c>
      <c r="J182" s="49">
        <f t="shared" si="10"/>
        <v>2530</v>
      </c>
      <c r="K182" s="49">
        <v>10000</v>
      </c>
      <c r="L182" s="49" t="s">
        <v>18</v>
      </c>
    </row>
    <row r="183" s="41" customFormat="1" customHeight="1" spans="1:12">
      <c r="A183" s="47">
        <v>181</v>
      </c>
      <c r="B183" s="59" t="s">
        <v>394</v>
      </c>
      <c r="C183" s="59" t="s">
        <v>23</v>
      </c>
      <c r="D183" s="59">
        <v>2017.12</v>
      </c>
      <c r="E183" s="59" t="s">
        <v>438</v>
      </c>
      <c r="F183" s="59" t="s">
        <v>439</v>
      </c>
      <c r="G183" s="59">
        <v>234.29</v>
      </c>
      <c r="H183" s="59">
        <v>7342.9</v>
      </c>
      <c r="I183" s="59">
        <f t="shared" si="9"/>
        <v>3671.45</v>
      </c>
      <c r="J183" s="59" t="s">
        <v>75</v>
      </c>
      <c r="K183" s="59" t="s">
        <v>358</v>
      </c>
      <c r="L183" s="59" t="s">
        <v>76</v>
      </c>
    </row>
    <row r="184" ht="27" spans="1:14">
      <c r="A184" s="47">
        <v>182</v>
      </c>
      <c r="B184" s="49" t="s">
        <v>392</v>
      </c>
      <c r="C184" s="49" t="s">
        <v>23</v>
      </c>
      <c r="D184" s="49">
        <v>2017.2</v>
      </c>
      <c r="E184" s="49" t="s">
        <v>440</v>
      </c>
      <c r="F184" s="49" t="s">
        <v>441</v>
      </c>
      <c r="G184" s="49">
        <v>30</v>
      </c>
      <c r="H184" s="49">
        <v>1300</v>
      </c>
      <c r="I184" s="49">
        <f t="shared" si="9"/>
        <v>650</v>
      </c>
      <c r="J184" s="49">
        <f t="shared" ref="J184:J186" si="11">I184*4.6</f>
        <v>2990</v>
      </c>
      <c r="K184" s="49">
        <v>30000</v>
      </c>
      <c r="L184" s="49" t="s">
        <v>18</v>
      </c>
      <c r="M184" s="60"/>
      <c r="N184" s="61"/>
    </row>
    <row r="185" ht="27.75" customHeight="1" spans="1:14">
      <c r="A185" s="47">
        <v>183</v>
      </c>
      <c r="B185" s="49" t="s">
        <v>442</v>
      </c>
      <c r="C185" s="49" t="s">
        <v>368</v>
      </c>
      <c r="D185" s="49">
        <v>2017.2</v>
      </c>
      <c r="E185" s="49" t="s">
        <v>440</v>
      </c>
      <c r="F185" s="49" t="s">
        <v>443</v>
      </c>
      <c r="G185" s="49">
        <v>30</v>
      </c>
      <c r="H185" s="49">
        <v>1300</v>
      </c>
      <c r="I185" s="49">
        <f t="shared" si="9"/>
        <v>650</v>
      </c>
      <c r="J185" s="49">
        <f t="shared" si="11"/>
        <v>2990</v>
      </c>
      <c r="K185" s="49">
        <v>30000</v>
      </c>
      <c r="L185" s="49" t="s">
        <v>18</v>
      </c>
      <c r="M185" s="60"/>
      <c r="N185" s="61"/>
    </row>
    <row r="186" ht="27" spans="1:14">
      <c r="A186" s="47">
        <v>184</v>
      </c>
      <c r="B186" s="49" t="s">
        <v>444</v>
      </c>
      <c r="C186" s="49" t="s">
        <v>112</v>
      </c>
      <c r="D186" s="49">
        <v>2017.2</v>
      </c>
      <c r="E186" s="49" t="s">
        <v>440</v>
      </c>
      <c r="F186" s="49" t="s">
        <v>445</v>
      </c>
      <c r="G186" s="49">
        <v>30</v>
      </c>
      <c r="H186" s="49">
        <v>1300</v>
      </c>
      <c r="I186" s="49">
        <f t="shared" si="9"/>
        <v>650</v>
      </c>
      <c r="J186" s="49">
        <f t="shared" si="11"/>
        <v>2990</v>
      </c>
      <c r="K186" s="49">
        <v>30000</v>
      </c>
      <c r="L186" s="49" t="s">
        <v>18</v>
      </c>
      <c r="M186" s="60"/>
      <c r="N186" s="61"/>
    </row>
    <row r="187" ht="67.5" spans="1:12">
      <c r="A187" s="47">
        <v>185</v>
      </c>
      <c r="B187" s="49" t="s">
        <v>446</v>
      </c>
      <c r="C187" s="49"/>
      <c r="D187" s="49">
        <v>2017.9</v>
      </c>
      <c r="E187" s="49" t="s">
        <v>447</v>
      </c>
      <c r="F187" s="49" t="s">
        <v>448</v>
      </c>
      <c r="G187" s="49">
        <v>100</v>
      </c>
      <c r="H187" s="49">
        <v>1500</v>
      </c>
      <c r="I187" s="49">
        <f t="shared" si="9"/>
        <v>750</v>
      </c>
      <c r="J187" s="49" t="s">
        <v>75</v>
      </c>
      <c r="K187" s="49">
        <v>50000</v>
      </c>
      <c r="L187" s="49" t="s">
        <v>449</v>
      </c>
    </row>
  </sheetData>
  <mergeCells count="1">
    <mergeCell ref="A1:L1"/>
  </mergeCells>
  <dataValidations count="1">
    <dataValidation type="list" allowBlank="1" showInputMessage="1" showErrorMessage="1" sqref="C1:C183 C187:C1048576">
      <formula1>"药学院,公共卫生学院,附属第一医院,临床医学院,基础学院,中药学院,医药商学院,医药经济学院,医药信息工程学院,生命科学与生物制药学院,护理学院,食品科学学院,医药化工学院,健康学院,外国语学院,继续教育学院（培训中心）,国际教育学院,人文社会科学部,体育部,现代教育技术中心,图书馆,中药开发研究所,血管生物学研究所,中心实验室,实验动物中心,中医药研究院,门诊部,科技处,教务处,人事处,学院办公室,纪委、监察处,审计处,组织部,党委宣传部,学报编辑部,学生工作处,毕业生就业指导中心"</formula1>
    </dataValidation>
  </dataValidations>
  <pageMargins left="0.118055555555556" right="0.0784722222222222" top="0.409027777777778" bottom="0.605555555555556" header="0.511805555555556" footer="0.511805555555556"/>
  <pageSetup paperSize="9" orientation="landscape"/>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00"/>
  <sheetViews>
    <sheetView workbookViewId="0">
      <selection activeCell="N7" sqref="N7"/>
    </sheetView>
  </sheetViews>
  <sheetFormatPr defaultColWidth="9" defaultRowHeight="30.95" customHeight="1"/>
  <cols>
    <col min="1" max="1" width="6.125" style="2" customWidth="1"/>
    <col min="2" max="2" width="9" style="2"/>
    <col min="3" max="3" width="14.125" style="2" customWidth="1"/>
    <col min="4" max="4" width="7.875" style="2" customWidth="1"/>
    <col min="5" max="5" width="22.625" style="2" customWidth="1"/>
    <col min="6" max="6" width="37.125" style="2" customWidth="1"/>
    <col min="7" max="7" width="7.625" style="2" customWidth="1"/>
    <col min="8" max="8" width="7.125" style="2" customWidth="1"/>
    <col min="9" max="9" width="8.125" style="2" customWidth="1"/>
    <col min="10" max="10" width="9" style="2"/>
    <col min="11" max="11" width="12.625" style="2" customWidth="1"/>
    <col min="12" max="16384" width="9" style="2"/>
  </cols>
  <sheetData>
    <row r="1" customHeight="1" spans="1:11">
      <c r="A1" s="3" t="s">
        <v>450</v>
      </c>
      <c r="B1" s="3"/>
      <c r="C1" s="3"/>
      <c r="D1" s="3"/>
      <c r="E1" s="3"/>
      <c r="F1" s="3"/>
      <c r="G1" s="3"/>
      <c r="H1" s="3"/>
      <c r="I1" s="3"/>
      <c r="J1" s="3"/>
      <c r="K1" s="3"/>
    </row>
    <row r="2" customHeight="1" spans="1:11">
      <c r="A2" s="4" t="s">
        <v>1</v>
      </c>
      <c r="B2" s="4" t="s">
        <v>2</v>
      </c>
      <c r="C2" s="4" t="s">
        <v>3</v>
      </c>
      <c r="D2" s="4" t="s">
        <v>4</v>
      </c>
      <c r="E2" s="4" t="s">
        <v>5</v>
      </c>
      <c r="F2" s="4" t="s">
        <v>6</v>
      </c>
      <c r="G2" s="5" t="s">
        <v>7</v>
      </c>
      <c r="H2" s="4" t="s">
        <v>8</v>
      </c>
      <c r="I2" s="15" t="s">
        <v>9</v>
      </c>
      <c r="J2" s="4" t="s">
        <v>10</v>
      </c>
      <c r="K2" s="4" t="s">
        <v>11</v>
      </c>
    </row>
    <row r="3" customHeight="1" spans="1:11">
      <c r="A3" s="6">
        <v>1</v>
      </c>
      <c r="B3" s="6" t="s">
        <v>451</v>
      </c>
      <c r="C3" s="6" t="s">
        <v>26</v>
      </c>
      <c r="D3" s="6">
        <v>2016</v>
      </c>
      <c r="E3" s="6" t="s">
        <v>103</v>
      </c>
      <c r="F3" s="6" t="s">
        <v>452</v>
      </c>
      <c r="G3" s="7">
        <v>160</v>
      </c>
      <c r="H3" s="8">
        <v>2100</v>
      </c>
      <c r="I3" s="16">
        <v>1050</v>
      </c>
      <c r="J3" s="8">
        <v>4830</v>
      </c>
      <c r="K3" s="17">
        <v>0</v>
      </c>
    </row>
    <row r="4" customHeight="1" spans="1:11">
      <c r="A4" s="6">
        <v>2</v>
      </c>
      <c r="B4" s="6" t="s">
        <v>453</v>
      </c>
      <c r="C4" s="6" t="s">
        <v>26</v>
      </c>
      <c r="D4" s="6">
        <v>2016</v>
      </c>
      <c r="E4" s="6" t="s">
        <v>147</v>
      </c>
      <c r="F4" s="6" t="s">
        <v>454</v>
      </c>
      <c r="G4" s="7">
        <v>0.5</v>
      </c>
      <c r="H4" s="8">
        <v>505</v>
      </c>
      <c r="I4" s="16">
        <v>252.5</v>
      </c>
      <c r="J4" s="8">
        <v>1161.5</v>
      </c>
      <c r="K4" s="17">
        <v>0</v>
      </c>
    </row>
    <row r="5" customHeight="1" spans="1:11">
      <c r="A5" s="6">
        <v>3</v>
      </c>
      <c r="B5" s="6" t="s">
        <v>126</v>
      </c>
      <c r="C5" s="6" t="s">
        <v>26</v>
      </c>
      <c r="D5" s="6">
        <v>2016</v>
      </c>
      <c r="E5" s="6" t="s">
        <v>455</v>
      </c>
      <c r="F5" s="6" t="s">
        <v>456</v>
      </c>
      <c r="G5" s="9">
        <v>9.4</v>
      </c>
      <c r="H5" s="9">
        <v>1094</v>
      </c>
      <c r="I5" s="18">
        <v>547</v>
      </c>
      <c r="J5" s="9">
        <v>2516.2</v>
      </c>
      <c r="K5" s="17" t="s">
        <v>457</v>
      </c>
    </row>
    <row r="6" customHeight="1" spans="1:11">
      <c r="A6" s="6">
        <v>4</v>
      </c>
      <c r="B6" s="6" t="s">
        <v>458</v>
      </c>
      <c r="C6" s="6" t="s">
        <v>26</v>
      </c>
      <c r="D6" s="6">
        <v>2016</v>
      </c>
      <c r="E6" s="6" t="s">
        <v>43</v>
      </c>
      <c r="F6" s="6" t="s">
        <v>459</v>
      </c>
      <c r="G6" s="7">
        <v>50</v>
      </c>
      <c r="H6" s="8">
        <v>1500</v>
      </c>
      <c r="I6" s="16">
        <v>750</v>
      </c>
      <c r="J6" s="8">
        <v>3450</v>
      </c>
      <c r="K6" s="17" t="s">
        <v>457</v>
      </c>
    </row>
    <row r="7" customHeight="1" spans="1:11">
      <c r="A7" s="6">
        <v>5</v>
      </c>
      <c r="B7" s="6" t="s">
        <v>460</v>
      </c>
      <c r="C7" s="6" t="s">
        <v>26</v>
      </c>
      <c r="D7" s="6">
        <v>2016</v>
      </c>
      <c r="E7" s="6" t="s">
        <v>43</v>
      </c>
      <c r="F7" s="6" t="s">
        <v>461</v>
      </c>
      <c r="G7" s="7">
        <v>10</v>
      </c>
      <c r="H7" s="8">
        <v>1100</v>
      </c>
      <c r="I7" s="16">
        <v>550</v>
      </c>
      <c r="J7" s="8">
        <v>2530</v>
      </c>
      <c r="K7" s="17" t="s">
        <v>457</v>
      </c>
    </row>
    <row r="8" customHeight="1" spans="1:11">
      <c r="A8" s="6">
        <v>6</v>
      </c>
      <c r="B8" s="6" t="s">
        <v>462</v>
      </c>
      <c r="C8" s="6" t="s">
        <v>26</v>
      </c>
      <c r="D8" s="6">
        <v>2016</v>
      </c>
      <c r="E8" s="6" t="s">
        <v>43</v>
      </c>
      <c r="F8" s="6" t="s">
        <v>463</v>
      </c>
      <c r="G8" s="7">
        <v>30</v>
      </c>
      <c r="H8" s="8">
        <v>1300</v>
      </c>
      <c r="I8" s="16">
        <v>650</v>
      </c>
      <c r="J8" s="8">
        <v>2990</v>
      </c>
      <c r="K8" s="17" t="s">
        <v>457</v>
      </c>
    </row>
    <row r="9" customHeight="1" spans="1:11">
      <c r="A9" s="6">
        <v>7</v>
      </c>
      <c r="B9" s="6" t="s">
        <v>374</v>
      </c>
      <c r="C9" s="6" t="s">
        <v>26</v>
      </c>
      <c r="D9" s="6">
        <v>2016</v>
      </c>
      <c r="E9" s="6" t="s">
        <v>147</v>
      </c>
      <c r="F9" s="6" t="s">
        <v>464</v>
      </c>
      <c r="G9" s="7">
        <v>1</v>
      </c>
      <c r="H9" s="8">
        <v>510</v>
      </c>
      <c r="I9" s="16">
        <v>255</v>
      </c>
      <c r="J9" s="8">
        <v>1173</v>
      </c>
      <c r="K9" s="17">
        <v>0</v>
      </c>
    </row>
    <row r="10" customHeight="1" spans="1:11">
      <c r="A10" s="6">
        <v>8</v>
      </c>
      <c r="B10" s="6" t="s">
        <v>355</v>
      </c>
      <c r="C10" s="6" t="s">
        <v>26</v>
      </c>
      <c r="D10" s="6">
        <v>2016</v>
      </c>
      <c r="E10" s="6" t="s">
        <v>15</v>
      </c>
      <c r="F10" s="6" t="s">
        <v>465</v>
      </c>
      <c r="G10" s="7">
        <v>20</v>
      </c>
      <c r="H10" s="8">
        <v>1000</v>
      </c>
      <c r="I10" s="16">
        <v>500</v>
      </c>
      <c r="J10" s="8">
        <v>2300</v>
      </c>
      <c r="K10" s="17" t="s">
        <v>457</v>
      </c>
    </row>
    <row r="11" customHeight="1" spans="1:11">
      <c r="A11" s="6">
        <v>9</v>
      </c>
      <c r="B11" s="6" t="s">
        <v>466</v>
      </c>
      <c r="C11" s="6" t="s">
        <v>368</v>
      </c>
      <c r="D11" s="6">
        <v>2016</v>
      </c>
      <c r="E11" s="6" t="s">
        <v>43</v>
      </c>
      <c r="F11" s="6" t="s">
        <v>467</v>
      </c>
      <c r="G11" s="10">
        <v>150</v>
      </c>
      <c r="H11" s="11">
        <v>2500</v>
      </c>
      <c r="I11" s="11">
        <v>1250</v>
      </c>
      <c r="J11" s="11">
        <v>5750</v>
      </c>
      <c r="K11" s="17" t="s">
        <v>17</v>
      </c>
    </row>
    <row r="12" customHeight="1" spans="1:11">
      <c r="A12" s="6">
        <v>10</v>
      </c>
      <c r="B12" s="6" t="s">
        <v>468</v>
      </c>
      <c r="C12" s="6" t="s">
        <v>20</v>
      </c>
      <c r="D12" s="6">
        <v>2016</v>
      </c>
      <c r="E12" s="6" t="s">
        <v>43</v>
      </c>
      <c r="F12" s="6" t="s">
        <v>469</v>
      </c>
      <c r="G12" s="7">
        <v>30</v>
      </c>
      <c r="H12" s="8">
        <v>1300</v>
      </c>
      <c r="I12" s="8">
        <v>650</v>
      </c>
      <c r="J12" s="8">
        <v>2990</v>
      </c>
      <c r="K12" s="17" t="s">
        <v>457</v>
      </c>
    </row>
    <row r="13" customHeight="1" spans="1:11">
      <c r="A13" s="6">
        <v>11</v>
      </c>
      <c r="B13" s="6" t="s">
        <v>470</v>
      </c>
      <c r="C13" s="6" t="s">
        <v>62</v>
      </c>
      <c r="D13" s="6">
        <v>2016</v>
      </c>
      <c r="E13" s="6" t="s">
        <v>43</v>
      </c>
      <c r="F13" s="6" t="s">
        <v>471</v>
      </c>
      <c r="G13" s="7">
        <v>30</v>
      </c>
      <c r="H13" s="8">
        <v>1300</v>
      </c>
      <c r="I13" s="8">
        <v>650</v>
      </c>
      <c r="J13" s="8">
        <v>2990</v>
      </c>
      <c r="K13" s="17" t="s">
        <v>457</v>
      </c>
    </row>
    <row r="14" customHeight="1" spans="1:11">
      <c r="A14" s="6">
        <v>12</v>
      </c>
      <c r="B14" s="6" t="s">
        <v>286</v>
      </c>
      <c r="C14" s="6" t="s">
        <v>23</v>
      </c>
      <c r="D14" s="6">
        <v>2016</v>
      </c>
      <c r="E14" s="6" t="s">
        <v>43</v>
      </c>
      <c r="F14" s="6" t="s">
        <v>472</v>
      </c>
      <c r="G14" s="7">
        <v>10</v>
      </c>
      <c r="H14" s="8">
        <v>1100</v>
      </c>
      <c r="I14" s="8">
        <v>550</v>
      </c>
      <c r="J14" s="8">
        <v>2530</v>
      </c>
      <c r="K14" s="17" t="s">
        <v>457</v>
      </c>
    </row>
    <row r="15" customHeight="1" spans="1:11">
      <c r="A15" s="6">
        <v>13</v>
      </c>
      <c r="B15" s="6" t="s">
        <v>66</v>
      </c>
      <c r="C15" s="6" t="s">
        <v>20</v>
      </c>
      <c r="D15" s="6">
        <v>2016</v>
      </c>
      <c r="E15" s="6" t="s">
        <v>43</v>
      </c>
      <c r="F15" s="6" t="s">
        <v>473</v>
      </c>
      <c r="G15" s="7">
        <v>20</v>
      </c>
      <c r="H15" s="8">
        <v>1200</v>
      </c>
      <c r="I15" s="8">
        <v>600</v>
      </c>
      <c r="J15" s="8">
        <v>2760</v>
      </c>
      <c r="K15" s="17" t="s">
        <v>457</v>
      </c>
    </row>
    <row r="16" customHeight="1" spans="1:11">
      <c r="A16" s="6">
        <v>14</v>
      </c>
      <c r="B16" s="6" t="s">
        <v>474</v>
      </c>
      <c r="C16" s="6" t="s">
        <v>62</v>
      </c>
      <c r="D16" s="6">
        <v>2016</v>
      </c>
      <c r="E16" s="6" t="s">
        <v>43</v>
      </c>
      <c r="F16" s="6" t="s">
        <v>475</v>
      </c>
      <c r="G16" s="7">
        <v>10</v>
      </c>
      <c r="H16" s="8">
        <v>1100</v>
      </c>
      <c r="I16" s="8">
        <v>550</v>
      </c>
      <c r="J16" s="8">
        <v>2530</v>
      </c>
      <c r="K16" s="17" t="s">
        <v>457</v>
      </c>
    </row>
    <row r="17" customHeight="1" spans="1:11">
      <c r="A17" s="6">
        <v>15</v>
      </c>
      <c r="B17" s="6" t="s">
        <v>48</v>
      </c>
      <c r="C17" s="6" t="s">
        <v>20</v>
      </c>
      <c r="D17" s="6">
        <v>2016</v>
      </c>
      <c r="E17" s="6" t="s">
        <v>43</v>
      </c>
      <c r="F17" s="6" t="s">
        <v>476</v>
      </c>
      <c r="G17" s="7">
        <v>10</v>
      </c>
      <c r="H17" s="8">
        <v>1100</v>
      </c>
      <c r="I17" s="8">
        <v>550</v>
      </c>
      <c r="J17" s="8">
        <v>2530</v>
      </c>
      <c r="K17" s="17" t="s">
        <v>457</v>
      </c>
    </row>
    <row r="18" customHeight="1" spans="1:11">
      <c r="A18" s="6">
        <v>16</v>
      </c>
      <c r="B18" s="6" t="s">
        <v>38</v>
      </c>
      <c r="C18" s="6" t="s">
        <v>39</v>
      </c>
      <c r="D18" s="6">
        <v>2016</v>
      </c>
      <c r="E18" s="6" t="s">
        <v>43</v>
      </c>
      <c r="F18" s="6" t="s">
        <v>477</v>
      </c>
      <c r="G18" s="10">
        <v>15</v>
      </c>
      <c r="H18" s="11">
        <v>1150</v>
      </c>
      <c r="I18" s="11">
        <v>575</v>
      </c>
      <c r="J18" s="11">
        <v>2645</v>
      </c>
      <c r="K18" s="17" t="s">
        <v>457</v>
      </c>
    </row>
    <row r="19" customHeight="1" spans="1:11">
      <c r="A19" s="6">
        <v>17</v>
      </c>
      <c r="B19" s="6" t="s">
        <v>222</v>
      </c>
      <c r="C19" s="6" t="s">
        <v>424</v>
      </c>
      <c r="D19" s="6">
        <v>2016</v>
      </c>
      <c r="E19" s="6" t="s">
        <v>43</v>
      </c>
      <c r="F19" s="6" t="s">
        <v>478</v>
      </c>
      <c r="G19" s="12">
        <v>15</v>
      </c>
      <c r="H19" s="13">
        <v>1150</v>
      </c>
      <c r="I19" s="13">
        <v>575</v>
      </c>
      <c r="J19" s="13">
        <v>2645</v>
      </c>
      <c r="K19" s="17" t="s">
        <v>457</v>
      </c>
    </row>
    <row r="20" customHeight="1" spans="1:11">
      <c r="A20" s="6">
        <v>18</v>
      </c>
      <c r="B20" s="6" t="s">
        <v>479</v>
      </c>
      <c r="C20" s="6" t="s">
        <v>23</v>
      </c>
      <c r="D20" s="6">
        <v>2016</v>
      </c>
      <c r="E20" s="6" t="s">
        <v>43</v>
      </c>
      <c r="F20" s="6" t="s">
        <v>480</v>
      </c>
      <c r="G20" s="7">
        <v>10</v>
      </c>
      <c r="H20" s="8">
        <v>1100</v>
      </c>
      <c r="I20" s="8">
        <v>550</v>
      </c>
      <c r="J20" s="8">
        <v>2530</v>
      </c>
      <c r="K20" s="17" t="s">
        <v>457</v>
      </c>
    </row>
    <row r="21" customHeight="1" spans="1:11">
      <c r="A21" s="6">
        <v>19</v>
      </c>
      <c r="B21" s="6" t="s">
        <v>481</v>
      </c>
      <c r="C21" s="6" t="s">
        <v>20</v>
      </c>
      <c r="D21" s="6">
        <v>2016</v>
      </c>
      <c r="E21" s="6" t="s">
        <v>43</v>
      </c>
      <c r="F21" s="6" t="s">
        <v>482</v>
      </c>
      <c r="G21" s="7">
        <v>30</v>
      </c>
      <c r="H21" s="8">
        <v>1300</v>
      </c>
      <c r="I21" s="8">
        <v>650</v>
      </c>
      <c r="J21" s="8">
        <v>2990</v>
      </c>
      <c r="K21" s="17" t="s">
        <v>457</v>
      </c>
    </row>
    <row r="22" customHeight="1" spans="1:11">
      <c r="A22" s="6">
        <v>20</v>
      </c>
      <c r="B22" s="6" t="s">
        <v>365</v>
      </c>
      <c r="C22" s="6" t="s">
        <v>39</v>
      </c>
      <c r="D22" s="6">
        <v>2016</v>
      </c>
      <c r="E22" s="6" t="s">
        <v>43</v>
      </c>
      <c r="F22" s="6" t="s">
        <v>483</v>
      </c>
      <c r="G22" s="7">
        <v>15</v>
      </c>
      <c r="H22" s="8">
        <v>1150</v>
      </c>
      <c r="I22" s="8">
        <v>575</v>
      </c>
      <c r="J22" s="8">
        <v>2645</v>
      </c>
      <c r="K22" s="17" t="s">
        <v>457</v>
      </c>
    </row>
    <row r="23" customHeight="1" spans="1:11">
      <c r="A23" s="6">
        <v>21</v>
      </c>
      <c r="B23" s="6" t="s">
        <v>258</v>
      </c>
      <c r="C23" s="6" t="s">
        <v>170</v>
      </c>
      <c r="D23" s="6">
        <v>2016</v>
      </c>
      <c r="E23" s="6" t="s">
        <v>43</v>
      </c>
      <c r="F23" s="6" t="s">
        <v>484</v>
      </c>
      <c r="G23" s="7">
        <v>10</v>
      </c>
      <c r="H23" s="8">
        <v>1100</v>
      </c>
      <c r="I23" s="8">
        <v>550</v>
      </c>
      <c r="J23" s="8">
        <v>2530</v>
      </c>
      <c r="K23" s="17" t="s">
        <v>457</v>
      </c>
    </row>
    <row r="24" customHeight="1" spans="1:11">
      <c r="A24" s="6">
        <v>22</v>
      </c>
      <c r="B24" s="6" t="s">
        <v>485</v>
      </c>
      <c r="C24" s="6" t="s">
        <v>359</v>
      </c>
      <c r="D24" s="6">
        <v>2016</v>
      </c>
      <c r="E24" s="6" t="s">
        <v>43</v>
      </c>
      <c r="F24" s="6" t="s">
        <v>486</v>
      </c>
      <c r="G24" s="10">
        <v>30</v>
      </c>
      <c r="H24" s="11">
        <v>1300</v>
      </c>
      <c r="I24" s="11">
        <v>650</v>
      </c>
      <c r="J24" s="11">
        <v>2990</v>
      </c>
      <c r="K24" s="17" t="s">
        <v>457</v>
      </c>
    </row>
    <row r="25" customHeight="1" spans="1:11">
      <c r="A25" s="6">
        <v>23</v>
      </c>
      <c r="B25" s="6" t="s">
        <v>487</v>
      </c>
      <c r="C25" s="6" t="s">
        <v>20</v>
      </c>
      <c r="D25" s="6">
        <v>2016</v>
      </c>
      <c r="E25" s="6" t="s">
        <v>43</v>
      </c>
      <c r="F25" s="6" t="s">
        <v>488</v>
      </c>
      <c r="G25" s="7">
        <v>10</v>
      </c>
      <c r="H25" s="8">
        <v>1100</v>
      </c>
      <c r="I25" s="8">
        <v>550</v>
      </c>
      <c r="J25" s="8">
        <v>2530</v>
      </c>
      <c r="K25" s="17" t="s">
        <v>457</v>
      </c>
    </row>
    <row r="26" customHeight="1" spans="1:11">
      <c r="A26" s="6">
        <v>24</v>
      </c>
      <c r="B26" s="6" t="s">
        <v>56</v>
      </c>
      <c r="C26" s="6" t="s">
        <v>20</v>
      </c>
      <c r="D26" s="6">
        <v>2016</v>
      </c>
      <c r="E26" s="6" t="s">
        <v>43</v>
      </c>
      <c r="F26" s="6" t="s">
        <v>489</v>
      </c>
      <c r="G26" s="7">
        <v>20</v>
      </c>
      <c r="H26" s="8">
        <v>1200</v>
      </c>
      <c r="I26" s="8">
        <v>600</v>
      </c>
      <c r="J26" s="8">
        <v>2760</v>
      </c>
      <c r="K26" s="17" t="s">
        <v>457</v>
      </c>
    </row>
    <row r="27" customHeight="1" spans="1:11">
      <c r="A27" s="6">
        <v>25</v>
      </c>
      <c r="B27" s="6" t="s">
        <v>490</v>
      </c>
      <c r="C27" s="6" t="s">
        <v>62</v>
      </c>
      <c r="D27" s="6">
        <v>2016</v>
      </c>
      <c r="E27" s="6" t="s">
        <v>43</v>
      </c>
      <c r="F27" s="6" t="s">
        <v>491</v>
      </c>
      <c r="G27" s="7">
        <v>10</v>
      </c>
      <c r="H27" s="8">
        <v>1100</v>
      </c>
      <c r="I27" s="8">
        <v>550</v>
      </c>
      <c r="J27" s="8">
        <v>2530</v>
      </c>
      <c r="K27" s="17" t="s">
        <v>457</v>
      </c>
    </row>
    <row r="28" customHeight="1" spans="1:11">
      <c r="A28" s="6">
        <v>26</v>
      </c>
      <c r="B28" s="6" t="s">
        <v>492</v>
      </c>
      <c r="C28" s="6" t="s">
        <v>359</v>
      </c>
      <c r="D28" s="6">
        <v>2016</v>
      </c>
      <c r="E28" s="6" t="s">
        <v>43</v>
      </c>
      <c r="F28" s="6" t="s">
        <v>493</v>
      </c>
      <c r="G28" s="7">
        <v>30</v>
      </c>
      <c r="H28" s="8">
        <v>1300</v>
      </c>
      <c r="I28" s="8">
        <v>650</v>
      </c>
      <c r="J28" s="8">
        <v>2990</v>
      </c>
      <c r="K28" s="17" t="s">
        <v>457</v>
      </c>
    </row>
    <row r="29" customHeight="1" spans="1:11">
      <c r="A29" s="6">
        <v>27</v>
      </c>
      <c r="B29" s="6" t="s">
        <v>494</v>
      </c>
      <c r="C29" s="6" t="s">
        <v>424</v>
      </c>
      <c r="D29" s="6">
        <v>2016</v>
      </c>
      <c r="E29" s="6" t="s">
        <v>43</v>
      </c>
      <c r="F29" s="6" t="s">
        <v>495</v>
      </c>
      <c r="G29" s="7">
        <v>10</v>
      </c>
      <c r="H29" s="8">
        <v>1100</v>
      </c>
      <c r="I29" s="13">
        <v>550</v>
      </c>
      <c r="J29" s="8">
        <v>2530</v>
      </c>
      <c r="K29" s="17" t="s">
        <v>457</v>
      </c>
    </row>
    <row r="30" customHeight="1" spans="1:11">
      <c r="A30" s="6">
        <v>28</v>
      </c>
      <c r="B30" s="6" t="s">
        <v>496</v>
      </c>
      <c r="C30" s="6" t="s">
        <v>424</v>
      </c>
      <c r="D30" s="6">
        <v>2016</v>
      </c>
      <c r="E30" s="6" t="s">
        <v>43</v>
      </c>
      <c r="F30" s="6" t="s">
        <v>497</v>
      </c>
      <c r="G30" s="7">
        <v>30</v>
      </c>
      <c r="H30" s="8">
        <v>1300</v>
      </c>
      <c r="I30" s="13">
        <v>650</v>
      </c>
      <c r="J30" s="8">
        <v>2990</v>
      </c>
      <c r="K30" s="17" t="s">
        <v>457</v>
      </c>
    </row>
    <row r="31" customHeight="1" spans="1:11">
      <c r="A31" s="6">
        <v>29</v>
      </c>
      <c r="B31" s="6" t="s">
        <v>498</v>
      </c>
      <c r="C31" s="6" t="s">
        <v>20</v>
      </c>
      <c r="D31" s="6">
        <v>2016</v>
      </c>
      <c r="E31" s="6" t="s">
        <v>43</v>
      </c>
      <c r="F31" s="6" t="s">
        <v>499</v>
      </c>
      <c r="G31" s="7">
        <v>10</v>
      </c>
      <c r="H31" s="8">
        <v>1100</v>
      </c>
      <c r="I31" s="8">
        <v>550</v>
      </c>
      <c r="J31" s="8">
        <v>2530</v>
      </c>
      <c r="K31" s="17" t="s">
        <v>457</v>
      </c>
    </row>
    <row r="32" customHeight="1" spans="1:11">
      <c r="A32" s="6">
        <v>30</v>
      </c>
      <c r="B32" s="6" t="s">
        <v>442</v>
      </c>
      <c r="C32" s="6" t="s">
        <v>368</v>
      </c>
      <c r="D32" s="6">
        <v>2016</v>
      </c>
      <c r="E32" s="6" t="s">
        <v>43</v>
      </c>
      <c r="F32" s="6" t="s">
        <v>500</v>
      </c>
      <c r="G32" s="7">
        <v>30</v>
      </c>
      <c r="H32" s="8">
        <v>1300</v>
      </c>
      <c r="I32" s="8">
        <v>650</v>
      </c>
      <c r="J32" s="8">
        <v>2990</v>
      </c>
      <c r="K32" s="17" t="s">
        <v>457</v>
      </c>
    </row>
    <row r="33" customHeight="1" spans="1:11">
      <c r="A33" s="6">
        <v>31</v>
      </c>
      <c r="B33" s="6" t="s">
        <v>501</v>
      </c>
      <c r="C33" s="6" t="s">
        <v>80</v>
      </c>
      <c r="D33" s="6">
        <v>2016</v>
      </c>
      <c r="E33" s="6" t="s">
        <v>43</v>
      </c>
      <c r="F33" s="6" t="s">
        <v>502</v>
      </c>
      <c r="G33" s="7">
        <v>10</v>
      </c>
      <c r="H33" s="8">
        <v>1100</v>
      </c>
      <c r="I33" s="8">
        <v>550</v>
      </c>
      <c r="J33" s="8">
        <v>2530</v>
      </c>
      <c r="K33" s="17" t="s">
        <v>457</v>
      </c>
    </row>
    <row r="34" customHeight="1" spans="1:11">
      <c r="A34" s="6">
        <v>32</v>
      </c>
      <c r="B34" s="6" t="s">
        <v>503</v>
      </c>
      <c r="C34" s="6" t="s">
        <v>424</v>
      </c>
      <c r="D34" s="6">
        <v>2016</v>
      </c>
      <c r="E34" s="6" t="s">
        <v>43</v>
      </c>
      <c r="F34" s="6" t="s">
        <v>504</v>
      </c>
      <c r="G34" s="7">
        <v>30</v>
      </c>
      <c r="H34" s="8">
        <v>1300</v>
      </c>
      <c r="I34" s="13">
        <v>650</v>
      </c>
      <c r="J34" s="8">
        <v>2990</v>
      </c>
      <c r="K34" s="17" t="s">
        <v>457</v>
      </c>
    </row>
    <row r="35" customHeight="1" spans="1:11">
      <c r="A35" s="6">
        <v>33</v>
      </c>
      <c r="B35" s="6" t="s">
        <v>505</v>
      </c>
      <c r="C35" s="6" t="s">
        <v>20</v>
      </c>
      <c r="D35" s="6">
        <v>2016</v>
      </c>
      <c r="E35" s="6" t="s">
        <v>43</v>
      </c>
      <c r="F35" s="6" t="s">
        <v>506</v>
      </c>
      <c r="G35" s="7">
        <v>20</v>
      </c>
      <c r="H35" s="8">
        <v>1200</v>
      </c>
      <c r="I35" s="8">
        <v>600</v>
      </c>
      <c r="J35" s="8">
        <v>2760</v>
      </c>
      <c r="K35" s="17" t="s">
        <v>457</v>
      </c>
    </row>
    <row r="36" customHeight="1" spans="1:11">
      <c r="A36" s="6">
        <v>34</v>
      </c>
      <c r="B36" s="6" t="s">
        <v>507</v>
      </c>
      <c r="C36" s="6" t="s">
        <v>508</v>
      </c>
      <c r="D36" s="6">
        <v>2016</v>
      </c>
      <c r="E36" s="6" t="s">
        <v>43</v>
      </c>
      <c r="F36" s="6" t="s">
        <v>509</v>
      </c>
      <c r="G36" s="7">
        <v>10</v>
      </c>
      <c r="H36" s="8">
        <v>1100</v>
      </c>
      <c r="I36" s="8">
        <v>550</v>
      </c>
      <c r="J36" s="8">
        <v>2530</v>
      </c>
      <c r="K36" s="17" t="s">
        <v>457</v>
      </c>
    </row>
    <row r="37" customHeight="1" spans="1:11">
      <c r="A37" s="6">
        <v>35</v>
      </c>
      <c r="B37" s="6" t="s">
        <v>510</v>
      </c>
      <c r="C37" s="6" t="s">
        <v>23</v>
      </c>
      <c r="D37" s="6">
        <v>2016</v>
      </c>
      <c r="E37" s="6" t="s">
        <v>43</v>
      </c>
      <c r="F37" s="6" t="s">
        <v>511</v>
      </c>
      <c r="G37" s="7">
        <v>30</v>
      </c>
      <c r="H37" s="8">
        <v>1300</v>
      </c>
      <c r="I37" s="8">
        <v>650</v>
      </c>
      <c r="J37" s="8">
        <v>2990</v>
      </c>
      <c r="K37" s="17" t="s">
        <v>457</v>
      </c>
    </row>
    <row r="38" customHeight="1" spans="1:11">
      <c r="A38" s="6">
        <v>36</v>
      </c>
      <c r="B38" s="6" t="s">
        <v>512</v>
      </c>
      <c r="C38" s="6" t="s">
        <v>42</v>
      </c>
      <c r="D38" s="6">
        <v>2016</v>
      </c>
      <c r="E38" s="6" t="s">
        <v>43</v>
      </c>
      <c r="F38" s="6" t="s">
        <v>513</v>
      </c>
      <c r="G38" s="14">
        <v>0</v>
      </c>
      <c r="H38" s="8">
        <v>1000</v>
      </c>
      <c r="I38" s="8">
        <v>500</v>
      </c>
      <c r="J38" s="8">
        <v>2300</v>
      </c>
      <c r="K38" s="17" t="s">
        <v>457</v>
      </c>
    </row>
    <row r="39" customHeight="1" spans="1:11">
      <c r="A39" s="6">
        <v>37</v>
      </c>
      <c r="B39" s="6" t="s">
        <v>61</v>
      </c>
      <c r="C39" s="6" t="s">
        <v>62</v>
      </c>
      <c r="D39" s="6">
        <v>2016</v>
      </c>
      <c r="E39" s="6" t="s">
        <v>43</v>
      </c>
      <c r="F39" s="6" t="s">
        <v>63</v>
      </c>
      <c r="G39" s="14">
        <v>0</v>
      </c>
      <c r="H39" s="8">
        <v>1000</v>
      </c>
      <c r="I39" s="8">
        <v>500</v>
      </c>
      <c r="J39" s="8">
        <v>2300</v>
      </c>
      <c r="K39" s="17" t="s">
        <v>457</v>
      </c>
    </row>
    <row r="40" customHeight="1" spans="1:11">
      <c r="A40" s="6">
        <v>38</v>
      </c>
      <c r="B40" s="6" t="s">
        <v>514</v>
      </c>
      <c r="C40" s="6" t="s">
        <v>62</v>
      </c>
      <c r="D40" s="6">
        <v>2016</v>
      </c>
      <c r="E40" s="6" t="s">
        <v>43</v>
      </c>
      <c r="F40" s="6" t="s">
        <v>515</v>
      </c>
      <c r="G40" s="14">
        <v>0</v>
      </c>
      <c r="H40" s="8">
        <v>1000</v>
      </c>
      <c r="I40" s="8">
        <v>500</v>
      </c>
      <c r="J40" s="8">
        <v>2300</v>
      </c>
      <c r="K40" s="17" t="s">
        <v>457</v>
      </c>
    </row>
    <row r="41" customHeight="1" spans="1:11">
      <c r="A41" s="6">
        <v>39</v>
      </c>
      <c r="B41" s="6" t="s">
        <v>432</v>
      </c>
      <c r="C41" s="6" t="s">
        <v>359</v>
      </c>
      <c r="D41" s="6">
        <v>2016</v>
      </c>
      <c r="E41" s="6" t="s">
        <v>43</v>
      </c>
      <c r="F41" s="6" t="s">
        <v>516</v>
      </c>
      <c r="G41" s="14">
        <v>0</v>
      </c>
      <c r="H41" s="8">
        <v>1000</v>
      </c>
      <c r="I41" s="8">
        <v>500</v>
      </c>
      <c r="J41" s="8">
        <v>2300</v>
      </c>
      <c r="K41" s="17" t="s">
        <v>457</v>
      </c>
    </row>
    <row r="42" customHeight="1" spans="1:11">
      <c r="A42" s="6">
        <v>40</v>
      </c>
      <c r="B42" s="6" t="s">
        <v>517</v>
      </c>
      <c r="C42" s="6" t="s">
        <v>359</v>
      </c>
      <c r="D42" s="6">
        <v>2016</v>
      </c>
      <c r="E42" s="6" t="s">
        <v>43</v>
      </c>
      <c r="F42" s="6" t="s">
        <v>518</v>
      </c>
      <c r="G42" s="14">
        <v>0</v>
      </c>
      <c r="H42" s="8">
        <v>1000</v>
      </c>
      <c r="I42" s="8">
        <v>500</v>
      </c>
      <c r="J42" s="8">
        <v>2300</v>
      </c>
      <c r="K42" s="17" t="s">
        <v>457</v>
      </c>
    </row>
    <row r="43" customHeight="1" spans="1:11">
      <c r="A43" s="6">
        <v>41</v>
      </c>
      <c r="B43" s="6" t="s">
        <v>519</v>
      </c>
      <c r="C43" s="6" t="s">
        <v>46</v>
      </c>
      <c r="D43" s="6">
        <v>2016</v>
      </c>
      <c r="E43" s="6" t="s">
        <v>43</v>
      </c>
      <c r="F43" s="6" t="s">
        <v>520</v>
      </c>
      <c r="G43" s="14">
        <v>0</v>
      </c>
      <c r="H43" s="8">
        <v>1000</v>
      </c>
      <c r="I43" s="8">
        <v>500</v>
      </c>
      <c r="J43" s="8">
        <v>2300</v>
      </c>
      <c r="K43" s="17" t="s">
        <v>457</v>
      </c>
    </row>
    <row r="44" customHeight="1" spans="1:11">
      <c r="A44" s="6">
        <v>42</v>
      </c>
      <c r="B44" s="6" t="s">
        <v>521</v>
      </c>
      <c r="C44" s="6" t="s">
        <v>424</v>
      </c>
      <c r="D44" s="6">
        <v>2016</v>
      </c>
      <c r="E44" s="6" t="s">
        <v>43</v>
      </c>
      <c r="F44" s="6" t="s">
        <v>522</v>
      </c>
      <c r="G44" s="14">
        <v>0</v>
      </c>
      <c r="H44" s="8">
        <v>1000</v>
      </c>
      <c r="I44" s="13">
        <v>500</v>
      </c>
      <c r="J44" s="8">
        <v>2300</v>
      </c>
      <c r="K44" s="17" t="s">
        <v>457</v>
      </c>
    </row>
    <row r="45" customHeight="1" spans="1:11">
      <c r="A45" s="6">
        <v>43</v>
      </c>
      <c r="B45" s="6" t="s">
        <v>523</v>
      </c>
      <c r="C45" s="6" t="s">
        <v>424</v>
      </c>
      <c r="D45" s="6">
        <v>2016</v>
      </c>
      <c r="E45" s="6" t="s">
        <v>43</v>
      </c>
      <c r="F45" s="6" t="s">
        <v>524</v>
      </c>
      <c r="G45" s="14">
        <v>0</v>
      </c>
      <c r="H45" s="8">
        <v>1000</v>
      </c>
      <c r="I45" s="13">
        <v>500</v>
      </c>
      <c r="J45" s="8">
        <v>2300</v>
      </c>
      <c r="K45" s="17" t="s">
        <v>457</v>
      </c>
    </row>
    <row r="46" customHeight="1" spans="1:11">
      <c r="A46" s="6">
        <v>44</v>
      </c>
      <c r="B46" s="6" t="s">
        <v>186</v>
      </c>
      <c r="C46" s="6" t="s">
        <v>120</v>
      </c>
      <c r="D46" s="6">
        <v>2016</v>
      </c>
      <c r="E46" s="6" t="s">
        <v>525</v>
      </c>
      <c r="F46" s="6" t="s">
        <v>526</v>
      </c>
      <c r="G46" s="7">
        <v>20</v>
      </c>
      <c r="H46" s="8">
        <v>700</v>
      </c>
      <c r="I46" s="8">
        <v>350</v>
      </c>
      <c r="J46" s="8">
        <v>1610</v>
      </c>
      <c r="K46" s="17">
        <v>0</v>
      </c>
    </row>
    <row r="47" customHeight="1" spans="1:11">
      <c r="A47" s="6">
        <v>45</v>
      </c>
      <c r="B47" s="6" t="s">
        <v>132</v>
      </c>
      <c r="C47" s="6" t="s">
        <v>527</v>
      </c>
      <c r="D47" s="6">
        <v>2016</v>
      </c>
      <c r="E47" s="6" t="s">
        <v>140</v>
      </c>
      <c r="F47" s="6" t="s">
        <v>528</v>
      </c>
      <c r="G47" s="7">
        <v>1</v>
      </c>
      <c r="H47" s="8">
        <v>510</v>
      </c>
      <c r="I47" s="8">
        <v>255</v>
      </c>
      <c r="J47" s="8">
        <v>1173</v>
      </c>
      <c r="K47" s="17">
        <v>0</v>
      </c>
    </row>
    <row r="48" customHeight="1" spans="1:11">
      <c r="A48" s="6">
        <v>46</v>
      </c>
      <c r="B48" s="6" t="s">
        <v>529</v>
      </c>
      <c r="C48" s="6" t="s">
        <v>530</v>
      </c>
      <c r="D48" s="6">
        <v>2016</v>
      </c>
      <c r="E48" s="6" t="s">
        <v>140</v>
      </c>
      <c r="F48" s="6" t="s">
        <v>531</v>
      </c>
      <c r="G48" s="12">
        <v>1</v>
      </c>
      <c r="H48" s="13">
        <v>510</v>
      </c>
      <c r="I48" s="13">
        <v>255</v>
      </c>
      <c r="J48" s="13">
        <v>1173</v>
      </c>
      <c r="K48" s="17">
        <v>0</v>
      </c>
    </row>
    <row r="49" customHeight="1" spans="1:11">
      <c r="A49" s="6">
        <v>47</v>
      </c>
      <c r="B49" s="6" t="s">
        <v>532</v>
      </c>
      <c r="C49" s="6" t="s">
        <v>530</v>
      </c>
      <c r="D49" s="6">
        <v>2016</v>
      </c>
      <c r="E49" s="6" t="s">
        <v>140</v>
      </c>
      <c r="F49" s="6" t="s">
        <v>533</v>
      </c>
      <c r="G49" s="7">
        <v>1</v>
      </c>
      <c r="H49" s="8">
        <v>510</v>
      </c>
      <c r="I49" s="13">
        <v>255</v>
      </c>
      <c r="J49" s="8">
        <v>1173</v>
      </c>
      <c r="K49" s="17">
        <v>0</v>
      </c>
    </row>
    <row r="50" customHeight="1" spans="1:11">
      <c r="A50" s="6">
        <v>48</v>
      </c>
      <c r="B50" s="6" t="s">
        <v>534</v>
      </c>
      <c r="C50" s="6" t="s">
        <v>535</v>
      </c>
      <c r="D50" s="6">
        <v>2016</v>
      </c>
      <c r="E50" s="6" t="s">
        <v>140</v>
      </c>
      <c r="F50" s="6" t="s">
        <v>536</v>
      </c>
      <c r="G50" s="7">
        <v>1</v>
      </c>
      <c r="H50" s="8">
        <v>510</v>
      </c>
      <c r="I50" s="8">
        <v>255</v>
      </c>
      <c r="J50" s="8">
        <v>1173</v>
      </c>
      <c r="K50" s="17">
        <v>0</v>
      </c>
    </row>
    <row r="51" customHeight="1" spans="1:11">
      <c r="A51" s="6">
        <v>49</v>
      </c>
      <c r="B51" s="6" t="s">
        <v>537</v>
      </c>
      <c r="C51" s="6" t="s">
        <v>538</v>
      </c>
      <c r="D51" s="6">
        <v>2016</v>
      </c>
      <c r="E51" s="6" t="s">
        <v>140</v>
      </c>
      <c r="F51" s="6" t="s">
        <v>539</v>
      </c>
      <c r="G51" s="7">
        <v>0</v>
      </c>
      <c r="H51" s="8">
        <v>500</v>
      </c>
      <c r="I51" s="8">
        <v>250</v>
      </c>
      <c r="J51" s="8">
        <v>1150</v>
      </c>
      <c r="K51" s="17">
        <v>0</v>
      </c>
    </row>
    <row r="52" customHeight="1" spans="1:11">
      <c r="A52" s="6">
        <v>50</v>
      </c>
      <c r="B52" s="6" t="s">
        <v>540</v>
      </c>
      <c r="C52" s="6" t="s">
        <v>359</v>
      </c>
      <c r="D52" s="6">
        <v>2016</v>
      </c>
      <c r="E52" s="6" t="s">
        <v>147</v>
      </c>
      <c r="F52" s="6" t="s">
        <v>541</v>
      </c>
      <c r="G52" s="7">
        <v>1</v>
      </c>
      <c r="H52" s="8">
        <v>510</v>
      </c>
      <c r="I52" s="8">
        <v>255</v>
      </c>
      <c r="J52" s="8">
        <v>1173</v>
      </c>
      <c r="K52" s="17">
        <v>0</v>
      </c>
    </row>
    <row r="53" customHeight="1" spans="1:11">
      <c r="A53" s="6">
        <v>51</v>
      </c>
      <c r="B53" s="6" t="s">
        <v>542</v>
      </c>
      <c r="C53" s="6" t="s">
        <v>359</v>
      </c>
      <c r="D53" s="6">
        <v>2016</v>
      </c>
      <c r="E53" s="6" t="s">
        <v>147</v>
      </c>
      <c r="F53" s="6" t="s">
        <v>543</v>
      </c>
      <c r="G53" s="7">
        <v>0.5</v>
      </c>
      <c r="H53" s="8">
        <v>505</v>
      </c>
      <c r="I53" s="8">
        <v>252.5</v>
      </c>
      <c r="J53" s="8">
        <v>1161.5</v>
      </c>
      <c r="K53" s="17">
        <v>0</v>
      </c>
    </row>
    <row r="54" customHeight="1" spans="1:11">
      <c r="A54" s="6">
        <v>52</v>
      </c>
      <c r="B54" s="6" t="s">
        <v>376</v>
      </c>
      <c r="C54" s="6" t="s">
        <v>39</v>
      </c>
      <c r="D54" s="6">
        <v>2016</v>
      </c>
      <c r="E54" s="6" t="s">
        <v>147</v>
      </c>
      <c r="F54" s="6" t="s">
        <v>544</v>
      </c>
      <c r="G54" s="10">
        <v>0.5</v>
      </c>
      <c r="H54" s="11">
        <v>505</v>
      </c>
      <c r="I54" s="11">
        <v>252.5</v>
      </c>
      <c r="J54" s="11">
        <v>1161.5</v>
      </c>
      <c r="K54" s="17">
        <v>0</v>
      </c>
    </row>
    <row r="55" customHeight="1" spans="1:11">
      <c r="A55" s="6">
        <v>53</v>
      </c>
      <c r="B55" s="6" t="s">
        <v>545</v>
      </c>
      <c r="C55" s="6" t="s">
        <v>20</v>
      </c>
      <c r="D55" s="6">
        <v>2016</v>
      </c>
      <c r="E55" s="6" t="s">
        <v>147</v>
      </c>
      <c r="F55" s="6" t="s">
        <v>546</v>
      </c>
      <c r="G55" s="7">
        <v>0.5</v>
      </c>
      <c r="H55" s="8">
        <v>505</v>
      </c>
      <c r="I55" s="8">
        <v>252.5</v>
      </c>
      <c r="J55" s="8">
        <v>1161.5</v>
      </c>
      <c r="K55" s="17">
        <v>0</v>
      </c>
    </row>
    <row r="56" customHeight="1" spans="1:11">
      <c r="A56" s="6">
        <v>54</v>
      </c>
      <c r="B56" s="6" t="s">
        <v>547</v>
      </c>
      <c r="C56" s="6" t="s">
        <v>424</v>
      </c>
      <c r="D56" s="6">
        <v>2016</v>
      </c>
      <c r="E56" s="6" t="s">
        <v>147</v>
      </c>
      <c r="F56" s="6" t="s">
        <v>548</v>
      </c>
      <c r="G56" s="10">
        <v>0.5</v>
      </c>
      <c r="H56" s="11">
        <v>505</v>
      </c>
      <c r="I56" s="19">
        <v>252.5</v>
      </c>
      <c r="J56" s="11">
        <v>1161.5</v>
      </c>
      <c r="K56" s="17">
        <v>0</v>
      </c>
    </row>
    <row r="57" customHeight="1" spans="1:11">
      <c r="A57" s="6">
        <v>55</v>
      </c>
      <c r="B57" s="6" t="s">
        <v>549</v>
      </c>
      <c r="C57" s="6" t="s">
        <v>20</v>
      </c>
      <c r="D57" s="6">
        <v>2016</v>
      </c>
      <c r="E57" s="6" t="s">
        <v>147</v>
      </c>
      <c r="F57" s="6" t="s">
        <v>550</v>
      </c>
      <c r="G57" s="7">
        <v>0.5</v>
      </c>
      <c r="H57" s="8">
        <v>505</v>
      </c>
      <c r="I57" s="8">
        <v>252.5</v>
      </c>
      <c r="J57" s="8">
        <v>1161.5</v>
      </c>
      <c r="K57" s="17">
        <v>0</v>
      </c>
    </row>
    <row r="58" customHeight="1" spans="1:11">
      <c r="A58" s="6">
        <v>56</v>
      </c>
      <c r="B58" s="6" t="s">
        <v>551</v>
      </c>
      <c r="C58" s="6" t="s">
        <v>20</v>
      </c>
      <c r="D58" s="6">
        <v>2016</v>
      </c>
      <c r="E58" s="6" t="s">
        <v>147</v>
      </c>
      <c r="F58" s="6" t="s">
        <v>552</v>
      </c>
      <c r="G58" s="7">
        <v>1</v>
      </c>
      <c r="H58" s="8">
        <v>510</v>
      </c>
      <c r="I58" s="8">
        <v>255</v>
      </c>
      <c r="J58" s="8">
        <v>1173</v>
      </c>
      <c r="K58" s="17">
        <v>0</v>
      </c>
    </row>
    <row r="59" customHeight="1" spans="1:11">
      <c r="A59" s="6">
        <v>57</v>
      </c>
      <c r="B59" s="6" t="s">
        <v>553</v>
      </c>
      <c r="C59" s="6" t="s">
        <v>46</v>
      </c>
      <c r="D59" s="6">
        <v>2016</v>
      </c>
      <c r="E59" s="6" t="s">
        <v>147</v>
      </c>
      <c r="F59" s="6" t="s">
        <v>554</v>
      </c>
      <c r="G59" s="7">
        <v>0.5</v>
      </c>
      <c r="H59" s="8">
        <v>505</v>
      </c>
      <c r="I59" s="8">
        <v>252.5</v>
      </c>
      <c r="J59" s="8">
        <v>1161.5</v>
      </c>
      <c r="K59" s="17">
        <v>0</v>
      </c>
    </row>
    <row r="60" customHeight="1" spans="1:11">
      <c r="A60" s="6">
        <v>58</v>
      </c>
      <c r="B60" s="6" t="s">
        <v>555</v>
      </c>
      <c r="C60" s="6" t="s">
        <v>424</v>
      </c>
      <c r="D60" s="6">
        <v>2016</v>
      </c>
      <c r="E60" s="6" t="s">
        <v>147</v>
      </c>
      <c r="F60" s="6" t="s">
        <v>556</v>
      </c>
      <c r="G60" s="7">
        <v>0.5</v>
      </c>
      <c r="H60" s="8">
        <v>505</v>
      </c>
      <c r="I60" s="13">
        <v>252.5</v>
      </c>
      <c r="J60" s="8">
        <v>1161.5</v>
      </c>
      <c r="K60" s="17">
        <v>0</v>
      </c>
    </row>
    <row r="61" customHeight="1" spans="1:11">
      <c r="A61" s="6">
        <v>59</v>
      </c>
      <c r="B61" s="6" t="s">
        <v>350</v>
      </c>
      <c r="C61" s="6" t="s">
        <v>424</v>
      </c>
      <c r="D61" s="6">
        <v>2016</v>
      </c>
      <c r="E61" s="6" t="s">
        <v>147</v>
      </c>
      <c r="F61" s="6" t="s">
        <v>557</v>
      </c>
      <c r="G61" s="7">
        <v>0</v>
      </c>
      <c r="H61" s="8">
        <v>500</v>
      </c>
      <c r="I61" s="13">
        <v>250</v>
      </c>
      <c r="J61" s="8">
        <v>1150</v>
      </c>
      <c r="K61" s="17">
        <v>0</v>
      </c>
    </row>
    <row r="62" customHeight="1" spans="1:11">
      <c r="A62" s="6">
        <v>60</v>
      </c>
      <c r="B62" s="6" t="s">
        <v>558</v>
      </c>
      <c r="C62" s="6" t="s">
        <v>20</v>
      </c>
      <c r="D62" s="6">
        <v>2016</v>
      </c>
      <c r="E62" s="6" t="s">
        <v>147</v>
      </c>
      <c r="F62" s="6" t="s">
        <v>559</v>
      </c>
      <c r="G62" s="7">
        <v>1</v>
      </c>
      <c r="H62" s="8">
        <v>510</v>
      </c>
      <c r="I62" s="8">
        <v>255</v>
      </c>
      <c r="J62" s="8">
        <v>1173</v>
      </c>
      <c r="K62" s="17">
        <v>0</v>
      </c>
    </row>
    <row r="63" customHeight="1" spans="1:11">
      <c r="A63" s="6">
        <v>61</v>
      </c>
      <c r="B63" s="6" t="s">
        <v>560</v>
      </c>
      <c r="C63" s="6" t="s">
        <v>424</v>
      </c>
      <c r="D63" s="6">
        <v>2016</v>
      </c>
      <c r="E63" s="6" t="s">
        <v>147</v>
      </c>
      <c r="F63" s="6" t="s">
        <v>561</v>
      </c>
      <c r="G63" s="7">
        <v>1</v>
      </c>
      <c r="H63" s="8">
        <v>510</v>
      </c>
      <c r="I63" s="13">
        <v>255</v>
      </c>
      <c r="J63" s="8">
        <v>1173</v>
      </c>
      <c r="K63" s="17">
        <v>0</v>
      </c>
    </row>
    <row r="64" customHeight="1" spans="1:11">
      <c r="A64" s="6">
        <v>62</v>
      </c>
      <c r="B64" s="6" t="s">
        <v>562</v>
      </c>
      <c r="C64" s="6" t="s">
        <v>80</v>
      </c>
      <c r="D64" s="6">
        <v>2016</v>
      </c>
      <c r="E64" s="6" t="s">
        <v>147</v>
      </c>
      <c r="F64" s="6" t="s">
        <v>563</v>
      </c>
      <c r="G64" s="7">
        <v>0.5</v>
      </c>
      <c r="H64" s="8">
        <v>505</v>
      </c>
      <c r="I64" s="8">
        <v>252.5</v>
      </c>
      <c r="J64" s="8">
        <v>1161.5</v>
      </c>
      <c r="K64" s="17">
        <v>0</v>
      </c>
    </row>
    <row r="65" customHeight="1" spans="1:11">
      <c r="A65" s="6">
        <v>63</v>
      </c>
      <c r="B65" s="6" t="s">
        <v>564</v>
      </c>
      <c r="C65" s="6" t="s">
        <v>62</v>
      </c>
      <c r="D65" s="6">
        <v>2016</v>
      </c>
      <c r="E65" s="6" t="s">
        <v>147</v>
      </c>
      <c r="F65" s="6" t="s">
        <v>565</v>
      </c>
      <c r="G65" s="7">
        <v>0.5</v>
      </c>
      <c r="H65" s="8">
        <v>505</v>
      </c>
      <c r="I65" s="8">
        <v>252.5</v>
      </c>
      <c r="J65" s="8">
        <v>1161.5</v>
      </c>
      <c r="K65" s="17">
        <v>0</v>
      </c>
    </row>
    <row r="66" customHeight="1" spans="1:11">
      <c r="A66" s="6">
        <v>64</v>
      </c>
      <c r="B66" s="6" t="s">
        <v>566</v>
      </c>
      <c r="C66" s="6" t="s">
        <v>42</v>
      </c>
      <c r="D66" s="6">
        <v>2016</v>
      </c>
      <c r="E66" s="6" t="s">
        <v>147</v>
      </c>
      <c r="F66" s="6" t="s">
        <v>567</v>
      </c>
      <c r="G66" s="7">
        <v>0.5</v>
      </c>
      <c r="H66" s="8">
        <v>505</v>
      </c>
      <c r="I66" s="8">
        <v>252.5</v>
      </c>
      <c r="J66" s="8">
        <v>1161.5</v>
      </c>
      <c r="K66" s="17">
        <v>0</v>
      </c>
    </row>
    <row r="67" customHeight="1" spans="1:11">
      <c r="A67" s="6">
        <v>65</v>
      </c>
      <c r="B67" s="6" t="s">
        <v>568</v>
      </c>
      <c r="C67" s="6" t="s">
        <v>170</v>
      </c>
      <c r="D67" s="6">
        <v>2016</v>
      </c>
      <c r="E67" s="6" t="s">
        <v>147</v>
      </c>
      <c r="F67" s="6" t="s">
        <v>569</v>
      </c>
      <c r="G67" s="7">
        <v>0.5</v>
      </c>
      <c r="H67" s="8">
        <v>505</v>
      </c>
      <c r="I67" s="8">
        <v>252.5</v>
      </c>
      <c r="J67" s="8">
        <v>1161.5</v>
      </c>
      <c r="K67" s="17">
        <v>0</v>
      </c>
    </row>
    <row r="68" customHeight="1" spans="1:11">
      <c r="A68" s="6">
        <v>66</v>
      </c>
      <c r="B68" s="6" t="s">
        <v>570</v>
      </c>
      <c r="C68" s="6" t="s">
        <v>62</v>
      </c>
      <c r="D68" s="6">
        <v>2016</v>
      </c>
      <c r="E68" s="6" t="s">
        <v>571</v>
      </c>
      <c r="F68" s="6" t="s">
        <v>572</v>
      </c>
      <c r="G68" s="7">
        <v>17</v>
      </c>
      <c r="H68" s="8">
        <v>510</v>
      </c>
      <c r="I68" s="8">
        <v>255</v>
      </c>
      <c r="J68" s="8">
        <v>1173</v>
      </c>
      <c r="K68" s="17">
        <v>0</v>
      </c>
    </row>
    <row r="69" customHeight="1" spans="1:11">
      <c r="A69" s="6">
        <v>67</v>
      </c>
      <c r="B69" s="6" t="s">
        <v>329</v>
      </c>
      <c r="C69" s="6" t="s">
        <v>170</v>
      </c>
      <c r="D69" s="6">
        <v>2016</v>
      </c>
      <c r="E69" s="6" t="s">
        <v>573</v>
      </c>
      <c r="F69" s="6" t="s">
        <v>574</v>
      </c>
      <c r="G69" s="7">
        <v>3</v>
      </c>
      <c r="H69" s="8">
        <v>1030</v>
      </c>
      <c r="I69" s="8">
        <v>515</v>
      </c>
      <c r="J69" s="8">
        <v>2369</v>
      </c>
      <c r="K69" s="17" t="s">
        <v>457</v>
      </c>
    </row>
    <row r="70" customHeight="1" spans="1:11">
      <c r="A70" s="6">
        <v>68</v>
      </c>
      <c r="B70" s="6" t="s">
        <v>575</v>
      </c>
      <c r="C70" s="6" t="s">
        <v>576</v>
      </c>
      <c r="D70" s="6">
        <v>2016</v>
      </c>
      <c r="E70" s="6" t="s">
        <v>573</v>
      </c>
      <c r="F70" s="6" t="s">
        <v>577</v>
      </c>
      <c r="G70" s="7">
        <v>5</v>
      </c>
      <c r="H70" s="8">
        <v>1050</v>
      </c>
      <c r="I70" s="8">
        <v>525</v>
      </c>
      <c r="J70" s="8">
        <v>2415</v>
      </c>
      <c r="K70" s="17" t="s">
        <v>457</v>
      </c>
    </row>
    <row r="71" customHeight="1" spans="1:11">
      <c r="A71" s="6">
        <v>69</v>
      </c>
      <c r="B71" s="6" t="s">
        <v>578</v>
      </c>
      <c r="C71" s="6" t="s">
        <v>579</v>
      </c>
      <c r="D71" s="6">
        <v>2016</v>
      </c>
      <c r="E71" s="6" t="s">
        <v>15</v>
      </c>
      <c r="F71" s="6" t="s">
        <v>580</v>
      </c>
      <c r="G71" s="7">
        <v>100</v>
      </c>
      <c r="H71" s="8">
        <v>1800</v>
      </c>
      <c r="I71" s="8">
        <v>900</v>
      </c>
      <c r="J71" s="8">
        <v>4140</v>
      </c>
      <c r="K71" s="17" t="s">
        <v>17</v>
      </c>
    </row>
    <row r="72" customHeight="1" spans="1:11">
      <c r="A72" s="6">
        <v>70</v>
      </c>
      <c r="B72" s="6" t="s">
        <v>237</v>
      </c>
      <c r="C72" s="6" t="s">
        <v>62</v>
      </c>
      <c r="D72" s="6">
        <v>2016</v>
      </c>
      <c r="E72" s="6" t="s">
        <v>15</v>
      </c>
      <c r="F72" s="6" t="s">
        <v>581</v>
      </c>
      <c r="G72" s="7">
        <v>20</v>
      </c>
      <c r="H72" s="8">
        <v>1000</v>
      </c>
      <c r="I72" s="8">
        <v>500</v>
      </c>
      <c r="J72" s="8">
        <v>2300</v>
      </c>
      <c r="K72" s="17" t="s">
        <v>457</v>
      </c>
    </row>
    <row r="73" customHeight="1" spans="1:11">
      <c r="A73" s="6">
        <v>71</v>
      </c>
      <c r="B73" s="6" t="s">
        <v>386</v>
      </c>
      <c r="C73" s="6" t="s">
        <v>20</v>
      </c>
      <c r="D73" s="6">
        <v>2016</v>
      </c>
      <c r="E73" s="6" t="s">
        <v>15</v>
      </c>
      <c r="F73" s="6" t="s">
        <v>582</v>
      </c>
      <c r="G73" s="10">
        <v>20</v>
      </c>
      <c r="H73" s="11">
        <v>1000</v>
      </c>
      <c r="I73" s="11">
        <v>500</v>
      </c>
      <c r="J73" s="11">
        <v>2300</v>
      </c>
      <c r="K73" s="17" t="s">
        <v>457</v>
      </c>
    </row>
    <row r="74" customHeight="1" spans="1:11">
      <c r="A74" s="6">
        <v>72</v>
      </c>
      <c r="B74" s="6" t="s">
        <v>66</v>
      </c>
      <c r="C74" s="6" t="s">
        <v>20</v>
      </c>
      <c r="D74" s="6">
        <v>2016</v>
      </c>
      <c r="E74" s="6" t="s">
        <v>15</v>
      </c>
      <c r="F74" s="6" t="s">
        <v>583</v>
      </c>
      <c r="G74" s="7">
        <v>20</v>
      </c>
      <c r="H74" s="8">
        <v>1000</v>
      </c>
      <c r="I74" s="8">
        <v>500</v>
      </c>
      <c r="J74" s="8">
        <v>2300</v>
      </c>
      <c r="K74" s="17" t="s">
        <v>457</v>
      </c>
    </row>
    <row r="75" customHeight="1" spans="1:11">
      <c r="A75" s="6">
        <v>73</v>
      </c>
      <c r="B75" s="6" t="s">
        <v>584</v>
      </c>
      <c r="C75" s="6" t="s">
        <v>424</v>
      </c>
      <c r="D75" s="6">
        <v>2016</v>
      </c>
      <c r="E75" s="6" t="s">
        <v>103</v>
      </c>
      <c r="F75" s="6" t="s">
        <v>585</v>
      </c>
      <c r="G75" s="7">
        <v>5</v>
      </c>
      <c r="H75" s="8">
        <v>550</v>
      </c>
      <c r="I75" s="13">
        <v>275</v>
      </c>
      <c r="J75" s="8">
        <v>1265</v>
      </c>
      <c r="K75" s="17">
        <v>0</v>
      </c>
    </row>
    <row r="76" customHeight="1" spans="1:11">
      <c r="A76" s="6">
        <v>74</v>
      </c>
      <c r="B76" s="6" t="s">
        <v>245</v>
      </c>
      <c r="C76" s="6" t="s">
        <v>368</v>
      </c>
      <c r="D76" s="6">
        <v>2016</v>
      </c>
      <c r="E76" s="6" t="s">
        <v>103</v>
      </c>
      <c r="F76" s="6" t="s">
        <v>586</v>
      </c>
      <c r="G76" s="7">
        <v>5</v>
      </c>
      <c r="H76" s="8">
        <v>550</v>
      </c>
      <c r="I76" s="8">
        <v>275</v>
      </c>
      <c r="J76" s="8">
        <v>1265</v>
      </c>
      <c r="K76" s="17">
        <v>0</v>
      </c>
    </row>
    <row r="77" customHeight="1" spans="1:11">
      <c r="A77" s="6">
        <v>75</v>
      </c>
      <c r="B77" s="6" t="s">
        <v>587</v>
      </c>
      <c r="C77" s="6" t="s">
        <v>20</v>
      </c>
      <c r="D77" s="6">
        <v>2016</v>
      </c>
      <c r="E77" s="6" t="s">
        <v>103</v>
      </c>
      <c r="F77" s="6" t="s">
        <v>588</v>
      </c>
      <c r="G77" s="7">
        <v>5</v>
      </c>
      <c r="H77" s="8">
        <v>550</v>
      </c>
      <c r="I77" s="8">
        <v>275</v>
      </c>
      <c r="J77" s="8">
        <v>1265</v>
      </c>
      <c r="K77" s="17">
        <v>0</v>
      </c>
    </row>
    <row r="78" customHeight="1" spans="1:11">
      <c r="A78" s="6">
        <v>76</v>
      </c>
      <c r="B78" s="6" t="s">
        <v>589</v>
      </c>
      <c r="C78" s="6" t="s">
        <v>359</v>
      </c>
      <c r="D78" s="6">
        <v>2016</v>
      </c>
      <c r="E78" s="6" t="s">
        <v>103</v>
      </c>
      <c r="F78" s="6" t="s">
        <v>590</v>
      </c>
      <c r="G78" s="7">
        <v>5</v>
      </c>
      <c r="H78" s="8">
        <v>550</v>
      </c>
      <c r="I78" s="8">
        <v>275</v>
      </c>
      <c r="J78" s="8">
        <v>1265</v>
      </c>
      <c r="K78" s="17">
        <v>0</v>
      </c>
    </row>
    <row r="79" customHeight="1" spans="1:11">
      <c r="A79" s="6">
        <v>77</v>
      </c>
      <c r="B79" s="6" t="s">
        <v>382</v>
      </c>
      <c r="C79" s="6" t="s">
        <v>20</v>
      </c>
      <c r="D79" s="6">
        <v>2016</v>
      </c>
      <c r="E79" s="6" t="s">
        <v>103</v>
      </c>
      <c r="F79" s="6" t="s">
        <v>591</v>
      </c>
      <c r="G79" s="7">
        <v>5</v>
      </c>
      <c r="H79" s="8">
        <v>550</v>
      </c>
      <c r="I79" s="8">
        <v>275</v>
      </c>
      <c r="J79" s="8">
        <v>1265</v>
      </c>
      <c r="K79" s="17">
        <v>0</v>
      </c>
    </row>
    <row r="80" customHeight="1" spans="1:11">
      <c r="A80" s="6">
        <v>78</v>
      </c>
      <c r="B80" s="6" t="s">
        <v>376</v>
      </c>
      <c r="C80" s="6" t="s">
        <v>39</v>
      </c>
      <c r="D80" s="6">
        <v>2016</v>
      </c>
      <c r="E80" s="6" t="s">
        <v>103</v>
      </c>
      <c r="F80" s="6" t="s">
        <v>592</v>
      </c>
      <c r="G80" s="7">
        <v>5</v>
      </c>
      <c r="H80" s="8">
        <v>550</v>
      </c>
      <c r="I80" s="8">
        <v>275</v>
      </c>
      <c r="J80" s="8">
        <v>1265</v>
      </c>
      <c r="K80" s="17">
        <v>0</v>
      </c>
    </row>
    <row r="81" customHeight="1" spans="1:11">
      <c r="A81" s="6">
        <v>79</v>
      </c>
      <c r="B81" s="6" t="s">
        <v>593</v>
      </c>
      <c r="C81" s="6" t="s">
        <v>80</v>
      </c>
      <c r="D81" s="6">
        <v>2016</v>
      </c>
      <c r="E81" s="6" t="s">
        <v>103</v>
      </c>
      <c r="F81" s="6" t="s">
        <v>594</v>
      </c>
      <c r="G81" s="7">
        <v>5</v>
      </c>
      <c r="H81" s="8">
        <v>550</v>
      </c>
      <c r="I81" s="8">
        <v>275</v>
      </c>
      <c r="J81" s="8">
        <v>1265</v>
      </c>
      <c r="K81" s="17">
        <v>0</v>
      </c>
    </row>
    <row r="82" customHeight="1" spans="1:11">
      <c r="A82" s="6">
        <v>80</v>
      </c>
      <c r="B82" s="6" t="s">
        <v>595</v>
      </c>
      <c r="C82" s="6" t="s">
        <v>424</v>
      </c>
      <c r="D82" s="6">
        <v>2016</v>
      </c>
      <c r="E82" s="6" t="s">
        <v>103</v>
      </c>
      <c r="F82" s="6" t="s">
        <v>596</v>
      </c>
      <c r="G82" s="12">
        <v>10</v>
      </c>
      <c r="H82" s="13">
        <v>600</v>
      </c>
      <c r="I82" s="13">
        <v>300</v>
      </c>
      <c r="J82" s="13">
        <v>1380</v>
      </c>
      <c r="K82" s="17">
        <v>0</v>
      </c>
    </row>
    <row r="83" customHeight="1" spans="1:11">
      <c r="A83" s="6">
        <v>81</v>
      </c>
      <c r="B83" s="6" t="s">
        <v>597</v>
      </c>
      <c r="C83" s="6" t="s">
        <v>23</v>
      </c>
      <c r="D83" s="6">
        <v>2016</v>
      </c>
      <c r="E83" s="6" t="s">
        <v>103</v>
      </c>
      <c r="F83" s="6" t="s">
        <v>598</v>
      </c>
      <c r="G83" s="7">
        <v>10</v>
      </c>
      <c r="H83" s="8">
        <v>600</v>
      </c>
      <c r="I83" s="8">
        <v>300</v>
      </c>
      <c r="J83" s="8">
        <v>1380</v>
      </c>
      <c r="K83" s="17">
        <v>0</v>
      </c>
    </row>
    <row r="84" customHeight="1" spans="1:11">
      <c r="A84" s="6">
        <v>82</v>
      </c>
      <c r="B84" s="6" t="s">
        <v>599</v>
      </c>
      <c r="C84" s="6" t="s">
        <v>368</v>
      </c>
      <c r="D84" s="6">
        <v>2016</v>
      </c>
      <c r="E84" s="6" t="s">
        <v>103</v>
      </c>
      <c r="F84" s="6" t="s">
        <v>600</v>
      </c>
      <c r="G84" s="7">
        <v>10</v>
      </c>
      <c r="H84" s="8">
        <v>600</v>
      </c>
      <c r="I84" s="8">
        <v>300</v>
      </c>
      <c r="J84" s="8">
        <v>1380</v>
      </c>
      <c r="K84" s="17">
        <v>0</v>
      </c>
    </row>
    <row r="85" customHeight="1" spans="1:11">
      <c r="A85" s="6">
        <v>83</v>
      </c>
      <c r="B85" s="6" t="s">
        <v>601</v>
      </c>
      <c r="C85" s="6" t="s">
        <v>46</v>
      </c>
      <c r="D85" s="6">
        <v>2016</v>
      </c>
      <c r="E85" s="6" t="s">
        <v>103</v>
      </c>
      <c r="F85" s="6" t="s">
        <v>602</v>
      </c>
      <c r="G85" s="7">
        <v>10</v>
      </c>
      <c r="H85" s="8">
        <v>600</v>
      </c>
      <c r="I85" s="8">
        <v>300</v>
      </c>
      <c r="J85" s="8">
        <v>1380</v>
      </c>
      <c r="K85" s="17">
        <v>0</v>
      </c>
    </row>
    <row r="86" customHeight="1" spans="1:11">
      <c r="A86" s="6">
        <v>84</v>
      </c>
      <c r="B86" s="6" t="s">
        <v>603</v>
      </c>
      <c r="C86" s="6" t="s">
        <v>39</v>
      </c>
      <c r="D86" s="6">
        <v>2016</v>
      </c>
      <c r="E86" s="6" t="s">
        <v>103</v>
      </c>
      <c r="F86" s="6" t="s">
        <v>604</v>
      </c>
      <c r="G86" s="7">
        <v>10</v>
      </c>
      <c r="H86" s="8">
        <v>600</v>
      </c>
      <c r="I86" s="8">
        <v>300</v>
      </c>
      <c r="J86" s="8">
        <v>1380</v>
      </c>
      <c r="K86" s="17">
        <v>0</v>
      </c>
    </row>
    <row r="87" customHeight="1" spans="1:11">
      <c r="A87" s="6">
        <v>85</v>
      </c>
      <c r="B87" s="6" t="s">
        <v>13</v>
      </c>
      <c r="C87" s="6" t="s">
        <v>424</v>
      </c>
      <c r="D87" s="6">
        <v>2016</v>
      </c>
      <c r="E87" s="6" t="s">
        <v>103</v>
      </c>
      <c r="F87" s="6" t="s">
        <v>605</v>
      </c>
      <c r="G87" s="7">
        <v>60</v>
      </c>
      <c r="H87" s="8">
        <v>1100</v>
      </c>
      <c r="I87" s="13">
        <v>550</v>
      </c>
      <c r="J87" s="8">
        <v>2530</v>
      </c>
      <c r="K87" s="17">
        <v>0</v>
      </c>
    </row>
    <row r="88" customHeight="1" spans="1:11">
      <c r="A88" s="6">
        <v>86</v>
      </c>
      <c r="B88" s="6" t="s">
        <v>260</v>
      </c>
      <c r="C88" s="6" t="s">
        <v>26</v>
      </c>
      <c r="D88" s="6">
        <v>2016</v>
      </c>
      <c r="E88" s="6" t="s">
        <v>606</v>
      </c>
      <c r="F88" s="6" t="s">
        <v>607</v>
      </c>
      <c r="G88" s="20">
        <v>4</v>
      </c>
      <c r="H88" s="21">
        <v>1040</v>
      </c>
      <c r="I88" s="16">
        <v>520</v>
      </c>
      <c r="J88" s="8">
        <v>2392</v>
      </c>
      <c r="K88" s="17" t="s">
        <v>457</v>
      </c>
    </row>
    <row r="89" customHeight="1" spans="1:11">
      <c r="A89" s="6">
        <v>87</v>
      </c>
      <c r="B89" s="6" t="s">
        <v>608</v>
      </c>
      <c r="C89" s="6" t="s">
        <v>204</v>
      </c>
      <c r="D89" s="6">
        <v>2016</v>
      </c>
      <c r="E89" s="6" t="s">
        <v>609</v>
      </c>
      <c r="F89" s="6" t="s">
        <v>610</v>
      </c>
      <c r="G89" s="10">
        <v>5</v>
      </c>
      <c r="H89" s="11">
        <v>1550</v>
      </c>
      <c r="I89" s="11">
        <v>775</v>
      </c>
      <c r="J89" s="11">
        <v>3565</v>
      </c>
      <c r="K89" s="17">
        <v>0</v>
      </c>
    </row>
    <row r="90" customHeight="1" spans="1:11">
      <c r="A90" s="6">
        <v>88</v>
      </c>
      <c r="B90" s="6" t="s">
        <v>203</v>
      </c>
      <c r="C90" s="6" t="s">
        <v>204</v>
      </c>
      <c r="D90" s="6">
        <v>2016</v>
      </c>
      <c r="E90" s="6" t="s">
        <v>205</v>
      </c>
      <c r="F90" s="6" t="s">
        <v>206</v>
      </c>
      <c r="G90" s="7">
        <v>0.5</v>
      </c>
      <c r="H90" s="8">
        <v>505</v>
      </c>
      <c r="I90" s="8">
        <v>252.5</v>
      </c>
      <c r="J90" s="8">
        <v>1161.5</v>
      </c>
      <c r="K90" s="17">
        <v>0</v>
      </c>
    </row>
    <row r="91" customHeight="1" spans="1:11">
      <c r="A91" s="6">
        <v>89</v>
      </c>
      <c r="B91" s="6" t="s">
        <v>611</v>
      </c>
      <c r="C91" s="6" t="s">
        <v>204</v>
      </c>
      <c r="D91" s="6">
        <v>2016</v>
      </c>
      <c r="E91" s="6" t="s">
        <v>205</v>
      </c>
      <c r="F91" s="6" t="s">
        <v>612</v>
      </c>
      <c r="G91" s="7">
        <v>0.2</v>
      </c>
      <c r="H91" s="8">
        <v>502</v>
      </c>
      <c r="I91" s="8">
        <v>251</v>
      </c>
      <c r="J91" s="8">
        <v>1154.6</v>
      </c>
      <c r="K91" s="17">
        <v>0</v>
      </c>
    </row>
    <row r="92" customHeight="1" spans="1:11">
      <c r="A92" s="6">
        <v>90</v>
      </c>
      <c r="B92" s="6" t="s">
        <v>613</v>
      </c>
      <c r="C92" s="6" t="s">
        <v>204</v>
      </c>
      <c r="D92" s="6">
        <v>2016</v>
      </c>
      <c r="E92" s="6" t="s">
        <v>205</v>
      </c>
      <c r="F92" s="6" t="s">
        <v>614</v>
      </c>
      <c r="G92" s="7">
        <v>0.2</v>
      </c>
      <c r="H92" s="8">
        <v>502</v>
      </c>
      <c r="I92" s="8">
        <v>251</v>
      </c>
      <c r="J92" s="8">
        <v>1154.6</v>
      </c>
      <c r="K92" s="17">
        <v>0</v>
      </c>
    </row>
    <row r="93" customHeight="1" spans="1:11">
      <c r="A93" s="6">
        <v>91</v>
      </c>
      <c r="B93" s="6" t="s">
        <v>615</v>
      </c>
      <c r="C93" s="6" t="s">
        <v>204</v>
      </c>
      <c r="D93" s="6">
        <v>2016</v>
      </c>
      <c r="E93" s="6" t="s">
        <v>205</v>
      </c>
      <c r="F93" s="6" t="s">
        <v>616</v>
      </c>
      <c r="G93" s="7">
        <v>0.2</v>
      </c>
      <c r="H93" s="8">
        <v>502</v>
      </c>
      <c r="I93" s="8">
        <v>251</v>
      </c>
      <c r="J93" s="8">
        <v>1154.6</v>
      </c>
      <c r="K93" s="17">
        <v>0</v>
      </c>
    </row>
    <row r="94" customHeight="1" spans="1:11">
      <c r="A94" s="6">
        <v>92</v>
      </c>
      <c r="B94" s="6" t="s">
        <v>268</v>
      </c>
      <c r="C94" s="6" t="s">
        <v>204</v>
      </c>
      <c r="D94" s="6">
        <v>2016</v>
      </c>
      <c r="E94" s="6" t="s">
        <v>205</v>
      </c>
      <c r="F94" s="6" t="s">
        <v>617</v>
      </c>
      <c r="G94" s="7">
        <v>0.2</v>
      </c>
      <c r="H94" s="8">
        <v>502</v>
      </c>
      <c r="I94" s="8">
        <v>251</v>
      </c>
      <c r="J94" s="8">
        <v>1154.6</v>
      </c>
      <c r="K94" s="17">
        <v>0</v>
      </c>
    </row>
    <row r="95" customHeight="1" spans="1:11">
      <c r="A95" s="6">
        <v>93</v>
      </c>
      <c r="B95" s="6" t="s">
        <v>608</v>
      </c>
      <c r="C95" s="6" t="s">
        <v>204</v>
      </c>
      <c r="D95" s="6">
        <v>2016</v>
      </c>
      <c r="E95" s="6" t="s">
        <v>205</v>
      </c>
      <c r="F95" s="6" t="s">
        <v>618</v>
      </c>
      <c r="G95" s="7">
        <v>1</v>
      </c>
      <c r="H95" s="8">
        <v>510</v>
      </c>
      <c r="I95" s="8">
        <v>255</v>
      </c>
      <c r="J95" s="8">
        <v>1173</v>
      </c>
      <c r="K95" s="17">
        <v>0</v>
      </c>
    </row>
    <row r="96" customHeight="1" spans="1:11">
      <c r="A96" s="6">
        <v>94</v>
      </c>
      <c r="B96" s="6" t="s">
        <v>619</v>
      </c>
      <c r="C96" s="6" t="s">
        <v>204</v>
      </c>
      <c r="D96" s="6">
        <v>2016</v>
      </c>
      <c r="E96" s="6" t="s">
        <v>205</v>
      </c>
      <c r="F96" s="6" t="s">
        <v>620</v>
      </c>
      <c r="G96" s="7">
        <v>0.2</v>
      </c>
      <c r="H96" s="8">
        <v>502</v>
      </c>
      <c r="I96" s="8">
        <v>251</v>
      </c>
      <c r="J96" s="8">
        <v>1154.6</v>
      </c>
      <c r="K96" s="17">
        <v>0</v>
      </c>
    </row>
    <row r="97" customHeight="1" spans="1:11">
      <c r="A97" s="6">
        <v>95</v>
      </c>
      <c r="B97" s="6" t="s">
        <v>621</v>
      </c>
      <c r="C97" s="6" t="s">
        <v>204</v>
      </c>
      <c r="D97" s="6">
        <v>2016</v>
      </c>
      <c r="E97" s="6" t="s">
        <v>205</v>
      </c>
      <c r="F97" s="6" t="s">
        <v>622</v>
      </c>
      <c r="G97" s="7">
        <v>0.2</v>
      </c>
      <c r="H97" s="8">
        <v>502</v>
      </c>
      <c r="I97" s="8">
        <v>251</v>
      </c>
      <c r="J97" s="8">
        <v>1154.6</v>
      </c>
      <c r="K97" s="17">
        <v>0</v>
      </c>
    </row>
    <row r="98" customHeight="1" spans="1:11">
      <c r="A98" s="6">
        <v>96</v>
      </c>
      <c r="B98" s="6" t="s">
        <v>189</v>
      </c>
      <c r="C98" s="6" t="s">
        <v>23</v>
      </c>
      <c r="D98" s="6">
        <v>2016</v>
      </c>
      <c r="E98" s="6" t="s">
        <v>140</v>
      </c>
      <c r="F98" s="6" t="s">
        <v>623</v>
      </c>
      <c r="G98" s="7">
        <v>1</v>
      </c>
      <c r="H98" s="8">
        <v>510</v>
      </c>
      <c r="I98" s="8">
        <v>255</v>
      </c>
      <c r="J98" s="8">
        <v>1173</v>
      </c>
      <c r="K98" s="17">
        <v>0</v>
      </c>
    </row>
    <row r="99" customHeight="1" spans="1:11">
      <c r="A99" s="6">
        <v>97</v>
      </c>
      <c r="B99" s="6" t="s">
        <v>624</v>
      </c>
      <c r="C99" s="6" t="s">
        <v>23</v>
      </c>
      <c r="D99" s="6">
        <v>2016</v>
      </c>
      <c r="E99" s="6" t="s">
        <v>140</v>
      </c>
      <c r="F99" s="6" t="s">
        <v>625</v>
      </c>
      <c r="G99" s="7">
        <v>1</v>
      </c>
      <c r="H99" s="8">
        <v>510</v>
      </c>
      <c r="I99" s="8">
        <v>255</v>
      </c>
      <c r="J99" s="8">
        <v>1173</v>
      </c>
      <c r="K99" s="17">
        <v>0</v>
      </c>
    </row>
    <row r="100" customHeight="1" spans="1:11">
      <c r="A100" s="6">
        <v>98</v>
      </c>
      <c r="B100" s="6" t="s">
        <v>87</v>
      </c>
      <c r="C100" s="6" t="s">
        <v>23</v>
      </c>
      <c r="D100" s="6">
        <v>2016</v>
      </c>
      <c r="E100" s="6" t="s">
        <v>140</v>
      </c>
      <c r="F100" s="6" t="s">
        <v>626</v>
      </c>
      <c r="G100" s="7">
        <v>1</v>
      </c>
      <c r="H100" s="8">
        <v>510</v>
      </c>
      <c r="I100" s="8">
        <v>255</v>
      </c>
      <c r="J100" s="8">
        <v>1173</v>
      </c>
      <c r="K100" s="17">
        <v>0</v>
      </c>
    </row>
    <row r="101" customHeight="1" spans="1:11">
      <c r="A101" s="6">
        <v>99</v>
      </c>
      <c r="B101" s="6" t="s">
        <v>578</v>
      </c>
      <c r="C101" s="6" t="s">
        <v>62</v>
      </c>
      <c r="D101" s="6">
        <v>2016</v>
      </c>
      <c r="E101" s="6" t="s">
        <v>627</v>
      </c>
      <c r="F101" s="6" t="s">
        <v>628</v>
      </c>
      <c r="G101" s="22">
        <v>20</v>
      </c>
      <c r="H101" s="14">
        <v>600</v>
      </c>
      <c r="I101" s="8">
        <v>300</v>
      </c>
      <c r="J101" s="8">
        <v>1380</v>
      </c>
      <c r="K101" s="17">
        <v>0</v>
      </c>
    </row>
    <row r="102" customHeight="1" spans="1:11">
      <c r="A102" s="6">
        <v>100</v>
      </c>
      <c r="B102" s="6" t="s">
        <v>218</v>
      </c>
      <c r="C102" s="6" t="s">
        <v>219</v>
      </c>
      <c r="D102" s="6">
        <v>2016</v>
      </c>
      <c r="E102" s="6" t="s">
        <v>629</v>
      </c>
      <c r="F102" s="6" t="s">
        <v>630</v>
      </c>
      <c r="G102" s="14">
        <v>20</v>
      </c>
      <c r="H102" s="8">
        <v>600</v>
      </c>
      <c r="I102" s="8">
        <v>300</v>
      </c>
      <c r="J102" s="8">
        <v>1380</v>
      </c>
      <c r="K102" s="17" t="s">
        <v>457</v>
      </c>
    </row>
    <row r="103" customHeight="1" spans="1:11">
      <c r="A103" s="6">
        <v>101</v>
      </c>
      <c r="B103" s="6" t="s">
        <v>195</v>
      </c>
      <c r="C103" s="6" t="s">
        <v>23</v>
      </c>
      <c r="D103" s="6">
        <v>2016</v>
      </c>
      <c r="E103" s="6" t="s">
        <v>629</v>
      </c>
      <c r="F103" s="6" t="s">
        <v>631</v>
      </c>
      <c r="G103" s="14">
        <v>75</v>
      </c>
      <c r="H103" s="8">
        <v>2250</v>
      </c>
      <c r="I103" s="8">
        <v>1125</v>
      </c>
      <c r="J103" s="8">
        <v>5175</v>
      </c>
      <c r="K103" s="17" t="s">
        <v>457</v>
      </c>
    </row>
    <row r="104" customHeight="1" spans="1:11">
      <c r="A104" s="6">
        <v>102</v>
      </c>
      <c r="B104" s="6" t="s">
        <v>228</v>
      </c>
      <c r="C104" s="6" t="s">
        <v>23</v>
      </c>
      <c r="D104" s="6">
        <v>2016</v>
      </c>
      <c r="E104" s="6" t="s">
        <v>632</v>
      </c>
      <c r="F104" s="6" t="s">
        <v>633</v>
      </c>
      <c r="G104" s="14">
        <v>30</v>
      </c>
      <c r="H104" s="8">
        <v>900</v>
      </c>
      <c r="I104" s="8">
        <v>450</v>
      </c>
      <c r="J104" s="8">
        <v>2070</v>
      </c>
      <c r="K104" s="17" t="s">
        <v>457</v>
      </c>
    </row>
    <row r="105" customHeight="1" spans="1:11">
      <c r="A105" s="6">
        <v>103</v>
      </c>
      <c r="B105" s="6" t="s">
        <v>634</v>
      </c>
      <c r="C105" s="6" t="s">
        <v>424</v>
      </c>
      <c r="D105" s="6">
        <v>2016</v>
      </c>
      <c r="E105" s="6" t="s">
        <v>635</v>
      </c>
      <c r="F105" s="6" t="s">
        <v>636</v>
      </c>
      <c r="G105" s="20">
        <v>1.5</v>
      </c>
      <c r="H105" s="8">
        <v>45</v>
      </c>
      <c r="I105" s="13">
        <v>22.5</v>
      </c>
      <c r="J105" s="8">
        <v>103.5</v>
      </c>
      <c r="K105" s="17" t="s">
        <v>457</v>
      </c>
    </row>
    <row r="106" customHeight="1" spans="1:11">
      <c r="A106" s="6">
        <v>104</v>
      </c>
      <c r="B106" s="6" t="s">
        <v>637</v>
      </c>
      <c r="C106" s="6" t="s">
        <v>424</v>
      </c>
      <c r="D106" s="6">
        <v>2016</v>
      </c>
      <c r="E106" s="6" t="s">
        <v>629</v>
      </c>
      <c r="F106" s="6" t="s">
        <v>638</v>
      </c>
      <c r="G106" s="14">
        <v>7.5</v>
      </c>
      <c r="H106" s="8">
        <v>225</v>
      </c>
      <c r="I106" s="13">
        <v>112.5</v>
      </c>
      <c r="J106" s="8">
        <v>517.5</v>
      </c>
      <c r="K106" s="17" t="s">
        <v>457</v>
      </c>
    </row>
    <row r="107" customHeight="1" spans="1:11">
      <c r="A107" s="6">
        <v>105</v>
      </c>
      <c r="B107" s="6" t="s">
        <v>444</v>
      </c>
      <c r="C107" s="6" t="s">
        <v>424</v>
      </c>
      <c r="D107" s="6">
        <v>2016</v>
      </c>
      <c r="E107" s="6" t="s">
        <v>639</v>
      </c>
      <c r="F107" s="6" t="s">
        <v>640</v>
      </c>
      <c r="G107" s="14">
        <v>15</v>
      </c>
      <c r="H107" s="8">
        <v>450</v>
      </c>
      <c r="I107" s="13">
        <v>225</v>
      </c>
      <c r="J107" s="8">
        <v>1035</v>
      </c>
      <c r="K107" s="17" t="s">
        <v>457</v>
      </c>
    </row>
    <row r="108" customHeight="1" spans="1:11">
      <c r="A108" s="6">
        <v>106</v>
      </c>
      <c r="B108" s="6" t="s">
        <v>641</v>
      </c>
      <c r="C108" s="6" t="s">
        <v>200</v>
      </c>
      <c r="D108" s="6">
        <v>2016</v>
      </c>
      <c r="E108" s="6" t="s">
        <v>642</v>
      </c>
      <c r="F108" s="6" t="s">
        <v>643</v>
      </c>
      <c r="G108" s="14">
        <v>0.35</v>
      </c>
      <c r="H108" s="21">
        <v>10.5</v>
      </c>
      <c r="I108" s="8">
        <v>5.25</v>
      </c>
      <c r="J108" s="8">
        <v>24.15</v>
      </c>
      <c r="K108" s="17" t="s">
        <v>457</v>
      </c>
    </row>
    <row r="109" customHeight="1" spans="1:11">
      <c r="A109" s="6">
        <v>107</v>
      </c>
      <c r="B109" s="6" t="s">
        <v>644</v>
      </c>
      <c r="C109" s="6" t="s">
        <v>424</v>
      </c>
      <c r="D109" s="6">
        <v>2016</v>
      </c>
      <c r="E109" s="6" t="s">
        <v>645</v>
      </c>
      <c r="F109" s="6" t="s">
        <v>646</v>
      </c>
      <c r="G109" s="14">
        <v>5</v>
      </c>
      <c r="H109" s="21">
        <v>150</v>
      </c>
      <c r="I109" s="13">
        <v>75</v>
      </c>
      <c r="J109" s="8">
        <v>345</v>
      </c>
      <c r="K109" s="17" t="s">
        <v>457</v>
      </c>
    </row>
    <row r="110" customHeight="1" spans="1:11">
      <c r="A110" s="6">
        <v>108</v>
      </c>
      <c r="B110" s="6" t="s">
        <v>186</v>
      </c>
      <c r="C110" s="6" t="s">
        <v>120</v>
      </c>
      <c r="D110" s="6">
        <v>2016</v>
      </c>
      <c r="E110" s="6" t="s">
        <v>647</v>
      </c>
      <c r="F110" s="6" t="s">
        <v>648</v>
      </c>
      <c r="G110" s="14">
        <v>28</v>
      </c>
      <c r="H110" s="21">
        <v>840</v>
      </c>
      <c r="I110" s="8">
        <v>420</v>
      </c>
      <c r="J110" s="8">
        <v>1932</v>
      </c>
      <c r="K110" s="17" t="s">
        <v>457</v>
      </c>
    </row>
    <row r="111" customHeight="1" spans="1:11">
      <c r="A111" s="6">
        <v>109</v>
      </c>
      <c r="B111" s="6" t="s">
        <v>237</v>
      </c>
      <c r="C111" s="6" t="s">
        <v>62</v>
      </c>
      <c r="D111" s="6">
        <v>2016</v>
      </c>
      <c r="E111" s="6" t="s">
        <v>649</v>
      </c>
      <c r="F111" s="6" t="s">
        <v>650</v>
      </c>
      <c r="G111" s="14">
        <v>20</v>
      </c>
      <c r="H111" s="21">
        <v>600</v>
      </c>
      <c r="I111" s="8">
        <v>300</v>
      </c>
      <c r="J111" s="8">
        <v>1380</v>
      </c>
      <c r="K111" s="17" t="s">
        <v>457</v>
      </c>
    </row>
    <row r="112" customHeight="1" spans="1:11">
      <c r="A112" s="6">
        <v>110</v>
      </c>
      <c r="B112" s="6" t="s">
        <v>651</v>
      </c>
      <c r="C112" s="6" t="s">
        <v>62</v>
      </c>
      <c r="D112" s="6">
        <v>2016</v>
      </c>
      <c r="E112" s="6" t="s">
        <v>652</v>
      </c>
      <c r="F112" s="6" t="s">
        <v>653</v>
      </c>
      <c r="G112" s="14">
        <v>10</v>
      </c>
      <c r="H112" s="21">
        <v>300</v>
      </c>
      <c r="I112" s="8">
        <v>150</v>
      </c>
      <c r="J112" s="8">
        <v>690</v>
      </c>
      <c r="K112" s="17" t="s">
        <v>457</v>
      </c>
    </row>
    <row r="113" customHeight="1" spans="1:11">
      <c r="A113" s="6">
        <v>111</v>
      </c>
      <c r="B113" s="6" t="s">
        <v>237</v>
      </c>
      <c r="C113" s="6" t="s">
        <v>62</v>
      </c>
      <c r="D113" s="6">
        <v>2016</v>
      </c>
      <c r="E113" s="6" t="s">
        <v>654</v>
      </c>
      <c r="F113" s="6" t="s">
        <v>655</v>
      </c>
      <c r="G113" s="14">
        <v>10.2</v>
      </c>
      <c r="H113" s="21">
        <v>306</v>
      </c>
      <c r="I113" s="8">
        <v>153</v>
      </c>
      <c r="J113" s="8">
        <v>703.8</v>
      </c>
      <c r="K113" s="17" t="s">
        <v>457</v>
      </c>
    </row>
    <row r="114" customHeight="1" spans="1:11">
      <c r="A114" s="6">
        <v>112</v>
      </c>
      <c r="B114" s="6" t="s">
        <v>656</v>
      </c>
      <c r="C114" s="6" t="s">
        <v>424</v>
      </c>
      <c r="D114" s="6">
        <v>2016</v>
      </c>
      <c r="E114" s="6" t="s">
        <v>657</v>
      </c>
      <c r="F114" s="6" t="s">
        <v>658</v>
      </c>
      <c r="G114" s="14">
        <v>5</v>
      </c>
      <c r="H114" s="21">
        <v>150</v>
      </c>
      <c r="I114" s="13">
        <v>75</v>
      </c>
      <c r="J114" s="8">
        <v>345</v>
      </c>
      <c r="K114" s="17" t="s">
        <v>457</v>
      </c>
    </row>
    <row r="115" customHeight="1" spans="1:11">
      <c r="A115" s="6">
        <v>113</v>
      </c>
      <c r="B115" s="6" t="s">
        <v>659</v>
      </c>
      <c r="C115" s="6" t="s">
        <v>42</v>
      </c>
      <c r="D115" s="6">
        <v>2016</v>
      </c>
      <c r="E115" s="6" t="s">
        <v>660</v>
      </c>
      <c r="F115" s="6" t="s">
        <v>661</v>
      </c>
      <c r="G115" s="14">
        <v>6</v>
      </c>
      <c r="H115" s="21">
        <v>180</v>
      </c>
      <c r="I115" s="8">
        <v>90</v>
      </c>
      <c r="J115" s="8">
        <v>414</v>
      </c>
      <c r="K115" s="17" t="s">
        <v>457</v>
      </c>
    </row>
    <row r="116" customHeight="1" spans="1:11">
      <c r="A116" s="6">
        <v>114</v>
      </c>
      <c r="B116" s="6" t="s">
        <v>662</v>
      </c>
      <c r="C116" s="6" t="s">
        <v>20</v>
      </c>
      <c r="D116" s="6">
        <v>2016</v>
      </c>
      <c r="E116" s="6" t="s">
        <v>663</v>
      </c>
      <c r="F116" s="6" t="s">
        <v>664</v>
      </c>
      <c r="G116" s="20">
        <v>2</v>
      </c>
      <c r="H116" s="8">
        <v>820</v>
      </c>
      <c r="I116" s="8">
        <v>410</v>
      </c>
      <c r="J116" s="8">
        <v>1886</v>
      </c>
      <c r="K116" s="17" t="s">
        <v>457</v>
      </c>
    </row>
    <row r="117" customHeight="1" spans="1:11">
      <c r="A117" s="6">
        <v>115</v>
      </c>
      <c r="B117" s="6" t="s">
        <v>665</v>
      </c>
      <c r="C117" s="6" t="s">
        <v>352</v>
      </c>
      <c r="D117" s="6">
        <v>2016</v>
      </c>
      <c r="E117" s="6" t="s">
        <v>666</v>
      </c>
      <c r="F117" s="6" t="s">
        <v>667</v>
      </c>
      <c r="G117" s="20">
        <v>20</v>
      </c>
      <c r="H117" s="21">
        <v>2700</v>
      </c>
      <c r="I117" s="8">
        <v>1350</v>
      </c>
      <c r="J117" s="8">
        <v>6210</v>
      </c>
      <c r="K117" s="17" t="s">
        <v>17</v>
      </c>
    </row>
    <row r="118" customHeight="1" spans="1:11">
      <c r="A118" s="6">
        <v>116</v>
      </c>
      <c r="B118" s="6" t="s">
        <v>668</v>
      </c>
      <c r="C118" s="6" t="s">
        <v>669</v>
      </c>
      <c r="D118" s="6">
        <v>2016</v>
      </c>
      <c r="E118" s="6" t="s">
        <v>670</v>
      </c>
      <c r="F118" s="6" t="s">
        <v>671</v>
      </c>
      <c r="G118" s="20">
        <v>18</v>
      </c>
      <c r="H118" s="21">
        <v>2680</v>
      </c>
      <c r="I118" s="8">
        <v>1340</v>
      </c>
      <c r="J118" s="8">
        <v>6164</v>
      </c>
      <c r="K118" s="17" t="s">
        <v>17</v>
      </c>
    </row>
    <row r="119" customHeight="1" spans="1:11">
      <c r="A119" s="6">
        <v>117</v>
      </c>
      <c r="B119" s="6" t="s">
        <v>331</v>
      </c>
      <c r="C119" s="6" t="s">
        <v>170</v>
      </c>
      <c r="D119" s="6">
        <v>2016</v>
      </c>
      <c r="E119" s="6" t="s">
        <v>672</v>
      </c>
      <c r="F119" s="6" t="s">
        <v>673</v>
      </c>
      <c r="G119" s="20">
        <v>3</v>
      </c>
      <c r="H119" s="8">
        <v>2530</v>
      </c>
      <c r="I119" s="8">
        <v>1265</v>
      </c>
      <c r="J119" s="8">
        <v>5819</v>
      </c>
      <c r="K119" s="17" t="s">
        <v>17</v>
      </c>
    </row>
    <row r="120" customHeight="1" spans="1:11">
      <c r="A120" s="6">
        <v>118</v>
      </c>
      <c r="B120" s="6" t="s">
        <v>674</v>
      </c>
      <c r="C120" s="6" t="s">
        <v>170</v>
      </c>
      <c r="D120" s="6">
        <v>2016</v>
      </c>
      <c r="E120" s="6" t="s">
        <v>675</v>
      </c>
      <c r="F120" s="6" t="s">
        <v>676</v>
      </c>
      <c r="G120" s="20">
        <v>10</v>
      </c>
      <c r="H120" s="21">
        <v>1600</v>
      </c>
      <c r="I120" s="8">
        <v>800</v>
      </c>
      <c r="J120" s="8">
        <v>3680</v>
      </c>
      <c r="K120" s="17" t="s">
        <v>457</v>
      </c>
    </row>
    <row r="121" customHeight="1" spans="1:11">
      <c r="A121" s="6">
        <v>119</v>
      </c>
      <c r="B121" s="6" t="s">
        <v>677</v>
      </c>
      <c r="C121" s="6" t="s">
        <v>352</v>
      </c>
      <c r="D121" s="6">
        <v>2016</v>
      </c>
      <c r="E121" s="6" t="s">
        <v>675</v>
      </c>
      <c r="F121" s="6" t="s">
        <v>678</v>
      </c>
      <c r="G121" s="20">
        <v>3</v>
      </c>
      <c r="H121" s="21">
        <v>1530</v>
      </c>
      <c r="I121" s="8">
        <v>765</v>
      </c>
      <c r="J121" s="8">
        <v>3519</v>
      </c>
      <c r="K121" s="17" t="s">
        <v>457</v>
      </c>
    </row>
    <row r="122" customHeight="1" spans="1:11">
      <c r="A122" s="6">
        <v>120</v>
      </c>
      <c r="B122" s="6" t="s">
        <v>679</v>
      </c>
      <c r="C122" s="6" t="s">
        <v>352</v>
      </c>
      <c r="D122" s="6">
        <v>2016</v>
      </c>
      <c r="E122" s="6" t="s">
        <v>675</v>
      </c>
      <c r="F122" s="6" t="s">
        <v>680</v>
      </c>
      <c r="G122" s="20">
        <v>3</v>
      </c>
      <c r="H122" s="21">
        <v>1530</v>
      </c>
      <c r="I122" s="8">
        <v>765</v>
      </c>
      <c r="J122" s="8">
        <v>3519</v>
      </c>
      <c r="K122" s="17" t="s">
        <v>457</v>
      </c>
    </row>
    <row r="123" customHeight="1" spans="1:11">
      <c r="A123" s="6">
        <v>121</v>
      </c>
      <c r="B123" s="6" t="s">
        <v>681</v>
      </c>
      <c r="C123" s="6" t="s">
        <v>23</v>
      </c>
      <c r="D123" s="6">
        <v>2016</v>
      </c>
      <c r="E123" s="6" t="s">
        <v>675</v>
      </c>
      <c r="F123" s="6" t="s">
        <v>682</v>
      </c>
      <c r="G123" s="20">
        <v>2</v>
      </c>
      <c r="H123" s="21">
        <v>1520</v>
      </c>
      <c r="I123" s="8">
        <v>760</v>
      </c>
      <c r="J123" s="8">
        <v>3496</v>
      </c>
      <c r="K123" s="17" t="s">
        <v>457</v>
      </c>
    </row>
    <row r="124" customHeight="1" spans="1:11">
      <c r="A124" s="6">
        <v>122</v>
      </c>
      <c r="B124" s="6" t="s">
        <v>683</v>
      </c>
      <c r="C124" s="6" t="s">
        <v>170</v>
      </c>
      <c r="D124" s="6">
        <v>2016</v>
      </c>
      <c r="E124" s="6" t="s">
        <v>288</v>
      </c>
      <c r="F124" s="6" t="s">
        <v>684</v>
      </c>
      <c r="G124" s="20">
        <v>5</v>
      </c>
      <c r="H124" s="21">
        <v>850</v>
      </c>
      <c r="I124" s="8">
        <v>425</v>
      </c>
      <c r="J124" s="8">
        <v>1955</v>
      </c>
      <c r="K124" s="17" t="s">
        <v>457</v>
      </c>
    </row>
    <row r="125" customHeight="1" spans="1:11">
      <c r="A125" s="6">
        <v>123</v>
      </c>
      <c r="B125" s="6" t="s">
        <v>278</v>
      </c>
      <c r="C125" s="6" t="s">
        <v>352</v>
      </c>
      <c r="D125" s="6">
        <v>2016</v>
      </c>
      <c r="E125" s="6" t="s">
        <v>288</v>
      </c>
      <c r="F125" s="6" t="s">
        <v>685</v>
      </c>
      <c r="G125" s="23">
        <v>5</v>
      </c>
      <c r="H125" s="24">
        <v>850</v>
      </c>
      <c r="I125" s="25">
        <v>425</v>
      </c>
      <c r="J125" s="25">
        <v>1955</v>
      </c>
      <c r="K125" s="17" t="s">
        <v>457</v>
      </c>
    </row>
    <row r="126" customHeight="1" spans="1:11">
      <c r="A126" s="6">
        <v>124</v>
      </c>
      <c r="B126" s="6" t="s">
        <v>481</v>
      </c>
      <c r="C126" s="6" t="s">
        <v>20</v>
      </c>
      <c r="D126" s="6">
        <v>2016</v>
      </c>
      <c r="E126" s="6" t="s">
        <v>686</v>
      </c>
      <c r="F126" s="6" t="s">
        <v>687</v>
      </c>
      <c r="G126" s="20">
        <v>35</v>
      </c>
      <c r="H126" s="21">
        <v>1150</v>
      </c>
      <c r="I126" s="8">
        <v>575</v>
      </c>
      <c r="J126" s="8">
        <v>2645</v>
      </c>
      <c r="K126" s="17" t="s">
        <v>457</v>
      </c>
    </row>
    <row r="127" customHeight="1" spans="1:11">
      <c r="A127" s="6">
        <v>125</v>
      </c>
      <c r="B127" s="6" t="s">
        <v>688</v>
      </c>
      <c r="C127" s="6" t="s">
        <v>352</v>
      </c>
      <c r="D127" s="6">
        <v>2016</v>
      </c>
      <c r="E127" s="6" t="s">
        <v>573</v>
      </c>
      <c r="F127" s="6" t="s">
        <v>689</v>
      </c>
      <c r="G127" s="20">
        <v>5</v>
      </c>
      <c r="H127" s="21">
        <v>1050</v>
      </c>
      <c r="I127" s="8">
        <v>525</v>
      </c>
      <c r="J127" s="8">
        <v>2415</v>
      </c>
      <c r="K127" s="17" t="s">
        <v>457</v>
      </c>
    </row>
    <row r="128" customHeight="1" spans="1:11">
      <c r="A128" s="6">
        <v>126</v>
      </c>
      <c r="B128" s="6" t="s">
        <v>278</v>
      </c>
      <c r="C128" s="6" t="s">
        <v>352</v>
      </c>
      <c r="D128" s="6">
        <v>2016</v>
      </c>
      <c r="E128" s="6" t="s">
        <v>573</v>
      </c>
      <c r="F128" s="6" t="s">
        <v>690</v>
      </c>
      <c r="G128" s="20">
        <v>5</v>
      </c>
      <c r="H128" s="21">
        <v>1050</v>
      </c>
      <c r="I128" s="8">
        <v>525</v>
      </c>
      <c r="J128" s="8">
        <v>2415</v>
      </c>
      <c r="K128" s="17" t="s">
        <v>457</v>
      </c>
    </row>
    <row r="129" customHeight="1" spans="1:11">
      <c r="A129" s="6">
        <v>127</v>
      </c>
      <c r="B129" s="6" t="s">
        <v>691</v>
      </c>
      <c r="C129" s="6" t="s">
        <v>318</v>
      </c>
      <c r="D129" s="6">
        <v>2016</v>
      </c>
      <c r="E129" s="6" t="s">
        <v>692</v>
      </c>
      <c r="F129" s="6" t="s">
        <v>693</v>
      </c>
      <c r="G129" s="20">
        <v>3</v>
      </c>
      <c r="H129" s="21">
        <v>530</v>
      </c>
      <c r="I129" s="8">
        <v>265</v>
      </c>
      <c r="J129" s="8">
        <v>1219</v>
      </c>
      <c r="K129" s="17" t="s">
        <v>457</v>
      </c>
    </row>
    <row r="130" customHeight="1" spans="1:11">
      <c r="A130" s="6">
        <v>128</v>
      </c>
      <c r="B130" s="6" t="s">
        <v>694</v>
      </c>
      <c r="C130" s="6" t="s">
        <v>170</v>
      </c>
      <c r="D130" s="6">
        <v>2016</v>
      </c>
      <c r="E130" s="6" t="s">
        <v>692</v>
      </c>
      <c r="F130" s="6" t="s">
        <v>695</v>
      </c>
      <c r="G130" s="20">
        <v>3</v>
      </c>
      <c r="H130" s="21">
        <v>530</v>
      </c>
      <c r="I130" s="8">
        <v>265</v>
      </c>
      <c r="J130" s="8">
        <v>1219</v>
      </c>
      <c r="K130" s="17" t="s">
        <v>457</v>
      </c>
    </row>
    <row r="131" customHeight="1" spans="1:11">
      <c r="A131" s="6">
        <v>129</v>
      </c>
      <c r="B131" s="6" t="s">
        <v>696</v>
      </c>
      <c r="C131" s="6" t="s">
        <v>139</v>
      </c>
      <c r="D131" s="6">
        <v>2016</v>
      </c>
      <c r="E131" s="6" t="s">
        <v>573</v>
      </c>
      <c r="F131" s="6" t="s">
        <v>697</v>
      </c>
      <c r="G131" s="20">
        <v>4</v>
      </c>
      <c r="H131" s="21">
        <v>1040</v>
      </c>
      <c r="I131" s="8">
        <v>520</v>
      </c>
      <c r="J131" s="8">
        <v>2392</v>
      </c>
      <c r="K131" s="17" t="s">
        <v>457</v>
      </c>
    </row>
    <row r="132" customHeight="1" spans="1:11">
      <c r="A132" s="6">
        <v>130</v>
      </c>
      <c r="B132" s="6" t="s">
        <v>698</v>
      </c>
      <c r="C132" s="6" t="s">
        <v>170</v>
      </c>
      <c r="D132" s="6">
        <v>2016</v>
      </c>
      <c r="E132" s="6" t="s">
        <v>573</v>
      </c>
      <c r="F132" s="6" t="s">
        <v>699</v>
      </c>
      <c r="G132" s="20">
        <v>4</v>
      </c>
      <c r="H132" s="21">
        <v>1040</v>
      </c>
      <c r="I132" s="8">
        <v>520</v>
      </c>
      <c r="J132" s="8">
        <v>2392</v>
      </c>
      <c r="K132" s="17" t="s">
        <v>457</v>
      </c>
    </row>
    <row r="133" customHeight="1" spans="1:11">
      <c r="A133" s="6">
        <v>131</v>
      </c>
      <c r="B133" s="6" t="s">
        <v>258</v>
      </c>
      <c r="C133" s="6" t="s">
        <v>170</v>
      </c>
      <c r="D133" s="6">
        <v>2016</v>
      </c>
      <c r="E133" s="6" t="s">
        <v>573</v>
      </c>
      <c r="F133" s="6" t="s">
        <v>700</v>
      </c>
      <c r="G133" s="20">
        <v>5</v>
      </c>
      <c r="H133" s="21">
        <v>1050</v>
      </c>
      <c r="I133" s="8">
        <v>525</v>
      </c>
      <c r="J133" s="8">
        <v>2415</v>
      </c>
      <c r="K133" s="17" t="s">
        <v>457</v>
      </c>
    </row>
    <row r="134" customHeight="1" spans="1:11">
      <c r="A134" s="6">
        <v>132</v>
      </c>
      <c r="B134" s="6" t="s">
        <v>701</v>
      </c>
      <c r="C134" s="6" t="s">
        <v>46</v>
      </c>
      <c r="D134" s="6">
        <v>2016</v>
      </c>
      <c r="E134" s="6" t="s">
        <v>606</v>
      </c>
      <c r="F134" s="6" t="s">
        <v>702</v>
      </c>
      <c r="G134" s="20">
        <v>4</v>
      </c>
      <c r="H134" s="21">
        <v>1040</v>
      </c>
      <c r="I134" s="8">
        <v>520</v>
      </c>
      <c r="J134" s="8">
        <v>2392</v>
      </c>
      <c r="K134" s="17" t="s">
        <v>457</v>
      </c>
    </row>
    <row r="135" customHeight="1" spans="1:11">
      <c r="A135" s="6">
        <v>133</v>
      </c>
      <c r="B135" s="6" t="s">
        <v>296</v>
      </c>
      <c r="C135" s="6" t="s">
        <v>170</v>
      </c>
      <c r="D135" s="6">
        <v>2016</v>
      </c>
      <c r="E135" s="6" t="s">
        <v>606</v>
      </c>
      <c r="F135" s="6" t="s">
        <v>703</v>
      </c>
      <c r="G135" s="20">
        <v>4</v>
      </c>
      <c r="H135" s="21">
        <v>1040</v>
      </c>
      <c r="I135" s="8">
        <v>520</v>
      </c>
      <c r="J135" s="8">
        <v>2392</v>
      </c>
      <c r="K135" s="17" t="s">
        <v>457</v>
      </c>
    </row>
    <row r="136" customHeight="1" spans="1:11">
      <c r="A136" s="6">
        <v>134</v>
      </c>
      <c r="B136" s="6" t="s">
        <v>260</v>
      </c>
      <c r="C136" s="6" t="s">
        <v>26</v>
      </c>
      <c r="D136" s="6">
        <v>2016</v>
      </c>
      <c r="E136" s="6" t="s">
        <v>103</v>
      </c>
      <c r="F136" s="6" t="s">
        <v>704</v>
      </c>
      <c r="G136" s="14">
        <v>1</v>
      </c>
      <c r="H136" s="21">
        <v>510</v>
      </c>
      <c r="I136" s="16">
        <v>255</v>
      </c>
      <c r="J136" s="8">
        <v>1173</v>
      </c>
      <c r="K136" s="17">
        <v>0</v>
      </c>
    </row>
    <row r="137" customHeight="1" spans="1:11">
      <c r="A137" s="6">
        <v>135</v>
      </c>
      <c r="B137" s="6" t="s">
        <v>350</v>
      </c>
      <c r="C137" s="6" t="s">
        <v>424</v>
      </c>
      <c r="D137" s="6">
        <v>2016</v>
      </c>
      <c r="E137" s="6" t="s">
        <v>306</v>
      </c>
      <c r="F137" s="6" t="s">
        <v>705</v>
      </c>
      <c r="G137" s="14">
        <v>2</v>
      </c>
      <c r="H137" s="14">
        <v>1020</v>
      </c>
      <c r="I137" s="14">
        <v>510</v>
      </c>
      <c r="J137" s="14">
        <v>2346</v>
      </c>
      <c r="K137" s="17" t="s">
        <v>457</v>
      </c>
    </row>
    <row r="138" customHeight="1" spans="1:11">
      <c r="A138" s="6">
        <v>136</v>
      </c>
      <c r="B138" s="6" t="s">
        <v>706</v>
      </c>
      <c r="C138" s="6" t="s">
        <v>352</v>
      </c>
      <c r="D138" s="6">
        <v>2016</v>
      </c>
      <c r="E138" s="6" t="s">
        <v>306</v>
      </c>
      <c r="F138" s="6" t="s">
        <v>707</v>
      </c>
      <c r="G138" s="20">
        <v>2</v>
      </c>
      <c r="H138" s="21">
        <v>1020</v>
      </c>
      <c r="I138" s="8">
        <v>510</v>
      </c>
      <c r="J138" s="8">
        <v>2346</v>
      </c>
      <c r="K138" s="17" t="s">
        <v>457</v>
      </c>
    </row>
    <row r="139" customHeight="1" spans="1:11">
      <c r="A139" s="6">
        <v>137</v>
      </c>
      <c r="B139" s="6" t="s">
        <v>708</v>
      </c>
      <c r="C139" s="6" t="s">
        <v>23</v>
      </c>
      <c r="D139" s="6">
        <v>2016</v>
      </c>
      <c r="E139" s="6" t="s">
        <v>15</v>
      </c>
      <c r="F139" s="6" t="s">
        <v>709</v>
      </c>
      <c r="G139" s="20">
        <v>10</v>
      </c>
      <c r="H139" s="21">
        <v>900</v>
      </c>
      <c r="I139" s="8">
        <v>450</v>
      </c>
      <c r="J139" s="8">
        <v>2070</v>
      </c>
      <c r="K139" s="17" t="s">
        <v>457</v>
      </c>
    </row>
    <row r="140" customHeight="1" spans="1:11">
      <c r="A140" s="6">
        <v>138</v>
      </c>
      <c r="B140" s="6" t="s">
        <v>710</v>
      </c>
      <c r="C140" s="6" t="s">
        <v>14</v>
      </c>
      <c r="D140" s="6">
        <v>2016</v>
      </c>
      <c r="E140" s="6" t="s">
        <v>103</v>
      </c>
      <c r="F140" s="6" t="s">
        <v>711</v>
      </c>
      <c r="G140" s="14">
        <v>5</v>
      </c>
      <c r="H140" s="21">
        <v>550</v>
      </c>
      <c r="I140" s="13">
        <v>275</v>
      </c>
      <c r="J140" s="8">
        <v>1265</v>
      </c>
      <c r="K140" s="17">
        <v>0</v>
      </c>
    </row>
    <row r="141" customHeight="1" spans="1:11">
      <c r="A141" s="6">
        <v>139</v>
      </c>
      <c r="B141" s="6" t="s">
        <v>712</v>
      </c>
      <c r="C141" s="6" t="s">
        <v>139</v>
      </c>
      <c r="D141" s="6">
        <v>2016</v>
      </c>
      <c r="E141" s="6" t="s">
        <v>103</v>
      </c>
      <c r="F141" s="6" t="s">
        <v>713</v>
      </c>
      <c r="G141" s="14">
        <v>5</v>
      </c>
      <c r="H141" s="21">
        <v>550</v>
      </c>
      <c r="I141" s="8">
        <v>275</v>
      </c>
      <c r="J141" s="8">
        <v>1265</v>
      </c>
      <c r="K141" s="17">
        <v>0</v>
      </c>
    </row>
    <row r="142" customHeight="1" spans="1:11">
      <c r="A142" s="6">
        <v>140</v>
      </c>
      <c r="B142" s="6" t="s">
        <v>714</v>
      </c>
      <c r="C142" s="6" t="s">
        <v>263</v>
      </c>
      <c r="D142" s="6">
        <v>2016</v>
      </c>
      <c r="E142" s="6" t="s">
        <v>103</v>
      </c>
      <c r="F142" s="6" t="s">
        <v>715</v>
      </c>
      <c r="G142" s="14">
        <v>5</v>
      </c>
      <c r="H142" s="21">
        <v>550</v>
      </c>
      <c r="I142" s="8">
        <v>275</v>
      </c>
      <c r="J142" s="8">
        <v>1265</v>
      </c>
      <c r="K142" s="17">
        <v>0</v>
      </c>
    </row>
    <row r="143" customHeight="1" spans="1:11">
      <c r="A143" s="6">
        <v>141</v>
      </c>
      <c r="B143" s="6" t="s">
        <v>716</v>
      </c>
      <c r="C143" s="6" t="s">
        <v>170</v>
      </c>
      <c r="D143" s="6">
        <v>2016</v>
      </c>
      <c r="E143" s="6" t="s">
        <v>103</v>
      </c>
      <c r="F143" s="6" t="s">
        <v>717</v>
      </c>
      <c r="G143" s="14">
        <v>1</v>
      </c>
      <c r="H143" s="21">
        <v>510</v>
      </c>
      <c r="I143" s="8">
        <v>255</v>
      </c>
      <c r="J143" s="8">
        <v>1173</v>
      </c>
      <c r="K143" s="17">
        <v>0</v>
      </c>
    </row>
    <row r="144" customHeight="1" spans="1:11">
      <c r="A144" s="6">
        <v>142</v>
      </c>
      <c r="B144" s="6" t="s">
        <v>718</v>
      </c>
      <c r="C144" s="6" t="s">
        <v>352</v>
      </c>
      <c r="D144" s="6">
        <v>2016</v>
      </c>
      <c r="E144" s="6" t="s">
        <v>103</v>
      </c>
      <c r="F144" s="6" t="s">
        <v>719</v>
      </c>
      <c r="G144" s="14">
        <v>1</v>
      </c>
      <c r="H144" s="21">
        <v>510</v>
      </c>
      <c r="I144" s="8">
        <v>255</v>
      </c>
      <c r="J144" s="8">
        <v>1173</v>
      </c>
      <c r="K144" s="17">
        <v>0</v>
      </c>
    </row>
    <row r="145" customHeight="1" spans="1:11">
      <c r="A145" s="6">
        <v>143</v>
      </c>
      <c r="B145" s="6" t="s">
        <v>720</v>
      </c>
      <c r="C145" s="6" t="s">
        <v>46</v>
      </c>
      <c r="D145" s="6">
        <v>2016</v>
      </c>
      <c r="E145" s="6" t="s">
        <v>103</v>
      </c>
      <c r="F145" s="6" t="s">
        <v>721</v>
      </c>
      <c r="G145" s="14">
        <v>1</v>
      </c>
      <c r="H145" s="21">
        <v>510</v>
      </c>
      <c r="I145" s="8">
        <v>255</v>
      </c>
      <c r="J145" s="8">
        <v>1173</v>
      </c>
      <c r="K145" s="17">
        <v>0</v>
      </c>
    </row>
    <row r="146" customHeight="1" spans="1:11">
      <c r="A146" s="6">
        <v>144</v>
      </c>
      <c r="B146" s="6" t="s">
        <v>722</v>
      </c>
      <c r="C146" s="6" t="s">
        <v>318</v>
      </c>
      <c r="D146" s="6">
        <v>2016</v>
      </c>
      <c r="E146" s="6" t="s">
        <v>103</v>
      </c>
      <c r="F146" s="6" t="s">
        <v>723</v>
      </c>
      <c r="G146" s="14">
        <v>1</v>
      </c>
      <c r="H146" s="21">
        <v>510</v>
      </c>
      <c r="I146" s="8">
        <v>255</v>
      </c>
      <c r="J146" s="8">
        <v>1173</v>
      </c>
      <c r="K146" s="17">
        <v>0</v>
      </c>
    </row>
    <row r="147" customHeight="1" spans="1:11">
      <c r="A147" s="6">
        <v>145</v>
      </c>
      <c r="B147" s="6" t="s">
        <v>724</v>
      </c>
      <c r="C147" s="6" t="s">
        <v>725</v>
      </c>
      <c r="D147" s="6">
        <v>2016</v>
      </c>
      <c r="E147" s="6" t="s">
        <v>103</v>
      </c>
      <c r="F147" s="6" t="s">
        <v>726</v>
      </c>
      <c r="G147" s="14">
        <v>1</v>
      </c>
      <c r="H147" s="21">
        <v>510</v>
      </c>
      <c r="I147" s="8">
        <v>255</v>
      </c>
      <c r="J147" s="8">
        <v>1173</v>
      </c>
      <c r="K147" s="17">
        <v>0</v>
      </c>
    </row>
    <row r="148" customHeight="1" spans="1:11">
      <c r="A148" s="6">
        <v>146</v>
      </c>
      <c r="B148" s="6" t="s">
        <v>727</v>
      </c>
      <c r="C148" s="6" t="s">
        <v>725</v>
      </c>
      <c r="D148" s="6">
        <v>2016</v>
      </c>
      <c r="E148" s="6" t="s">
        <v>103</v>
      </c>
      <c r="F148" s="6" t="s">
        <v>728</v>
      </c>
      <c r="G148" s="14">
        <v>1</v>
      </c>
      <c r="H148" s="21">
        <v>510</v>
      </c>
      <c r="I148" s="8">
        <v>255</v>
      </c>
      <c r="J148" s="8">
        <v>1173</v>
      </c>
      <c r="K148" s="17">
        <v>0</v>
      </c>
    </row>
    <row r="149" customHeight="1" spans="1:11">
      <c r="A149" s="6">
        <v>147</v>
      </c>
      <c r="B149" s="6" t="s">
        <v>729</v>
      </c>
      <c r="C149" s="6" t="s">
        <v>352</v>
      </c>
      <c r="D149" s="6">
        <v>2016</v>
      </c>
      <c r="E149" s="6" t="s">
        <v>103</v>
      </c>
      <c r="F149" s="6" t="s">
        <v>730</v>
      </c>
      <c r="G149" s="14">
        <v>1</v>
      </c>
      <c r="H149" s="21">
        <v>510</v>
      </c>
      <c r="I149" s="8">
        <v>255</v>
      </c>
      <c r="J149" s="8">
        <v>1173</v>
      </c>
      <c r="K149" s="17">
        <v>0</v>
      </c>
    </row>
    <row r="150" customHeight="1" spans="1:11">
      <c r="A150" s="6">
        <v>148</v>
      </c>
      <c r="B150" s="6" t="s">
        <v>575</v>
      </c>
      <c r="C150" s="6" t="s">
        <v>352</v>
      </c>
      <c r="D150" s="6">
        <v>2016</v>
      </c>
      <c r="E150" s="6" t="s">
        <v>103</v>
      </c>
      <c r="F150" s="6" t="s">
        <v>731</v>
      </c>
      <c r="G150" s="26">
        <v>1</v>
      </c>
      <c r="H150" s="27">
        <v>510</v>
      </c>
      <c r="I150" s="11">
        <v>255</v>
      </c>
      <c r="J150" s="11">
        <v>1173</v>
      </c>
      <c r="K150" s="17">
        <v>0</v>
      </c>
    </row>
    <row r="151" customHeight="1" spans="1:11">
      <c r="A151" s="6">
        <v>149</v>
      </c>
      <c r="B151" s="6" t="s">
        <v>523</v>
      </c>
      <c r="C151" s="6" t="s">
        <v>424</v>
      </c>
      <c r="D151" s="6">
        <v>2016</v>
      </c>
      <c r="E151" s="6" t="s">
        <v>103</v>
      </c>
      <c r="F151" s="6" t="s">
        <v>732</v>
      </c>
      <c r="G151" s="14">
        <v>1</v>
      </c>
      <c r="H151" s="21">
        <v>510</v>
      </c>
      <c r="I151" s="13">
        <v>255</v>
      </c>
      <c r="J151" s="8">
        <v>1173</v>
      </c>
      <c r="K151" s="17">
        <v>0</v>
      </c>
    </row>
    <row r="152" customHeight="1" spans="1:11">
      <c r="A152" s="6">
        <v>150</v>
      </c>
      <c r="B152" s="6" t="s">
        <v>665</v>
      </c>
      <c r="C152" s="6" t="s">
        <v>352</v>
      </c>
      <c r="D152" s="6">
        <v>2016</v>
      </c>
      <c r="E152" s="6" t="s">
        <v>733</v>
      </c>
      <c r="F152" s="6" t="s">
        <v>734</v>
      </c>
      <c r="G152" s="20">
        <v>2.1</v>
      </c>
      <c r="H152" s="21">
        <v>63</v>
      </c>
      <c r="I152" s="8">
        <v>31.5</v>
      </c>
      <c r="J152" s="8">
        <v>144.9</v>
      </c>
      <c r="K152" s="17" t="s">
        <v>457</v>
      </c>
    </row>
    <row r="153" customHeight="1" spans="1:11">
      <c r="A153" s="6">
        <v>151</v>
      </c>
      <c r="B153" s="6" t="s">
        <v>222</v>
      </c>
      <c r="C153" s="6" t="s">
        <v>14</v>
      </c>
      <c r="D153" s="6">
        <v>2016</v>
      </c>
      <c r="E153" s="6" t="s">
        <v>252</v>
      </c>
      <c r="F153" s="6" t="s">
        <v>735</v>
      </c>
      <c r="G153" s="28">
        <v>1</v>
      </c>
      <c r="H153" s="29">
        <v>510</v>
      </c>
      <c r="I153" s="13">
        <v>255</v>
      </c>
      <c r="J153" s="13">
        <v>1173</v>
      </c>
      <c r="K153" s="17">
        <v>0</v>
      </c>
    </row>
    <row r="154" customHeight="1" spans="1:11">
      <c r="A154" s="6">
        <v>152</v>
      </c>
      <c r="B154" s="6" t="s">
        <v>736</v>
      </c>
      <c r="C154" s="6" t="s">
        <v>20</v>
      </c>
      <c r="D154" s="6">
        <v>2016</v>
      </c>
      <c r="E154" s="6" t="s">
        <v>737</v>
      </c>
      <c r="F154" s="6" t="s">
        <v>738</v>
      </c>
      <c r="G154" s="5">
        <v>1.848</v>
      </c>
      <c r="H154" s="27">
        <v>55.44</v>
      </c>
      <c r="I154" s="11">
        <v>27.72</v>
      </c>
      <c r="J154" s="11">
        <v>127.512</v>
      </c>
      <c r="K154" s="17">
        <v>0</v>
      </c>
    </row>
    <row r="155" customHeight="1" spans="1:11">
      <c r="A155" s="6">
        <v>153</v>
      </c>
      <c r="B155" s="6" t="s">
        <v>286</v>
      </c>
      <c r="C155" s="6" t="s">
        <v>23</v>
      </c>
      <c r="D155" s="6">
        <v>2016</v>
      </c>
      <c r="E155" s="6" t="s">
        <v>737</v>
      </c>
      <c r="F155" s="6" t="s">
        <v>738</v>
      </c>
      <c r="G155" s="20">
        <v>1.782</v>
      </c>
      <c r="H155" s="21">
        <v>53.46</v>
      </c>
      <c r="I155" s="8">
        <v>26.73</v>
      </c>
      <c r="J155" s="8">
        <v>122.958</v>
      </c>
      <c r="K155" s="17">
        <v>0</v>
      </c>
    </row>
    <row r="156" customHeight="1" spans="1:11">
      <c r="A156" s="6">
        <v>154</v>
      </c>
      <c r="B156" s="6" t="s">
        <v>739</v>
      </c>
      <c r="C156" s="6" t="s">
        <v>318</v>
      </c>
      <c r="D156" s="6">
        <v>2016</v>
      </c>
      <c r="E156" s="6" t="s">
        <v>740</v>
      </c>
      <c r="F156" s="6" t="s">
        <v>741</v>
      </c>
      <c r="G156" s="20">
        <v>0.4</v>
      </c>
      <c r="H156" s="21">
        <v>12</v>
      </c>
      <c r="I156" s="8">
        <v>6</v>
      </c>
      <c r="J156" s="8">
        <v>27.6</v>
      </c>
      <c r="K156" s="17">
        <v>0</v>
      </c>
    </row>
    <row r="157" customHeight="1" spans="1:11">
      <c r="A157" s="6">
        <v>155</v>
      </c>
      <c r="B157" s="6" t="s">
        <v>742</v>
      </c>
      <c r="C157" s="6" t="s">
        <v>318</v>
      </c>
      <c r="D157" s="6">
        <v>2016</v>
      </c>
      <c r="E157" s="6" t="s">
        <v>740</v>
      </c>
      <c r="F157" s="6" t="s">
        <v>743</v>
      </c>
      <c r="G157" s="20">
        <v>0.24</v>
      </c>
      <c r="H157" s="21">
        <v>7.2</v>
      </c>
      <c r="I157" s="8">
        <v>3.6</v>
      </c>
      <c r="J157" s="8">
        <v>16.56</v>
      </c>
      <c r="K157" s="17">
        <v>0</v>
      </c>
    </row>
    <row r="158" customHeight="1" spans="1:11">
      <c r="A158" s="6">
        <v>156</v>
      </c>
      <c r="B158" s="6" t="s">
        <v>276</v>
      </c>
      <c r="C158" s="6" t="s">
        <v>352</v>
      </c>
      <c r="D158" s="6">
        <v>2016</v>
      </c>
      <c r="E158" s="6" t="s">
        <v>744</v>
      </c>
      <c r="F158" s="6" t="s">
        <v>745</v>
      </c>
      <c r="G158" s="8">
        <v>10</v>
      </c>
      <c r="H158" s="8">
        <v>600</v>
      </c>
      <c r="I158" s="8">
        <v>300</v>
      </c>
      <c r="J158" s="8">
        <v>1380</v>
      </c>
      <c r="K158" s="17">
        <v>0</v>
      </c>
    </row>
    <row r="159" customHeight="1" spans="1:11">
      <c r="A159" s="6">
        <v>157</v>
      </c>
      <c r="B159" s="6" t="s">
        <v>276</v>
      </c>
      <c r="C159" s="6" t="s">
        <v>352</v>
      </c>
      <c r="D159" s="6">
        <v>2016</v>
      </c>
      <c r="E159" s="6" t="s">
        <v>744</v>
      </c>
      <c r="F159" s="6" t="s">
        <v>746</v>
      </c>
      <c r="G159" s="8">
        <v>10</v>
      </c>
      <c r="H159" s="8">
        <v>600</v>
      </c>
      <c r="I159" s="8">
        <v>300</v>
      </c>
      <c r="J159" s="8">
        <v>1380</v>
      </c>
      <c r="K159" s="17">
        <v>0</v>
      </c>
    </row>
    <row r="160" customHeight="1" spans="1:11">
      <c r="A160" s="6">
        <v>158</v>
      </c>
      <c r="B160" s="6" t="s">
        <v>747</v>
      </c>
      <c r="C160" s="6" t="s">
        <v>80</v>
      </c>
      <c r="D160" s="6">
        <v>2016</v>
      </c>
      <c r="E160" s="6" t="s">
        <v>748</v>
      </c>
      <c r="F160" s="6" t="s">
        <v>749</v>
      </c>
      <c r="G160" s="30">
        <v>0</v>
      </c>
      <c r="H160" s="30">
        <v>1000</v>
      </c>
      <c r="I160" s="30">
        <v>500</v>
      </c>
      <c r="J160" s="30">
        <v>500</v>
      </c>
      <c r="K160" s="17">
        <v>0</v>
      </c>
    </row>
    <row r="161" customHeight="1" spans="1:11">
      <c r="A161" s="6">
        <v>159</v>
      </c>
      <c r="B161" s="6" t="s">
        <v>436</v>
      </c>
      <c r="C161" s="6" t="s">
        <v>26</v>
      </c>
      <c r="D161" s="6">
        <v>2016</v>
      </c>
      <c r="E161" s="6" t="s">
        <v>43</v>
      </c>
      <c r="F161" s="6" t="s">
        <v>750</v>
      </c>
      <c r="G161" s="7">
        <v>30</v>
      </c>
      <c r="H161" s="8">
        <v>1300</v>
      </c>
      <c r="I161" s="16">
        <v>650</v>
      </c>
      <c r="J161" s="8">
        <v>2990</v>
      </c>
      <c r="K161" s="17">
        <v>0</v>
      </c>
    </row>
    <row r="162" customHeight="1" spans="1:11">
      <c r="A162" s="6">
        <v>160</v>
      </c>
      <c r="B162" s="6" t="s">
        <v>599</v>
      </c>
      <c r="C162" s="6" t="s">
        <v>368</v>
      </c>
      <c r="D162" s="6">
        <v>2016</v>
      </c>
      <c r="E162" s="6" t="s">
        <v>103</v>
      </c>
      <c r="F162" s="6" t="s">
        <v>600</v>
      </c>
      <c r="G162" s="21">
        <v>10</v>
      </c>
      <c r="H162" s="21">
        <v>600</v>
      </c>
      <c r="I162" s="29">
        <v>300</v>
      </c>
      <c r="J162" s="21">
        <v>1380</v>
      </c>
      <c r="K162" s="17">
        <v>0</v>
      </c>
    </row>
    <row r="163" customHeight="1" spans="1:11">
      <c r="A163" s="6">
        <v>161</v>
      </c>
      <c r="B163" s="6" t="s">
        <v>751</v>
      </c>
      <c r="C163" s="6" t="s">
        <v>14</v>
      </c>
      <c r="D163" s="6">
        <v>2016</v>
      </c>
      <c r="E163" s="6" t="s">
        <v>752</v>
      </c>
      <c r="F163" s="6" t="s">
        <v>753</v>
      </c>
      <c r="G163" s="21">
        <v>3</v>
      </c>
      <c r="H163" s="21">
        <v>90</v>
      </c>
      <c r="I163" s="29">
        <v>45</v>
      </c>
      <c r="J163" s="21">
        <v>207</v>
      </c>
      <c r="K163" s="17" t="s">
        <v>457</v>
      </c>
    </row>
    <row r="164" ht="36.95" customHeight="1" spans="1:11">
      <c r="A164" s="6">
        <v>162</v>
      </c>
      <c r="B164" s="31" t="s">
        <v>451</v>
      </c>
      <c r="C164" s="14" t="s">
        <v>26</v>
      </c>
      <c r="D164" s="20">
        <v>2016</v>
      </c>
      <c r="E164" s="20" t="s">
        <v>754</v>
      </c>
      <c r="F164" s="20" t="s">
        <v>755</v>
      </c>
      <c r="G164" s="7">
        <v>40</v>
      </c>
      <c r="H164" s="8">
        <v>1600</v>
      </c>
      <c r="I164" s="8">
        <v>800</v>
      </c>
      <c r="J164" s="8">
        <v>3680</v>
      </c>
      <c r="K164" s="17" t="s">
        <v>457</v>
      </c>
    </row>
    <row r="165" s="1" customFormat="1" ht="36" customHeight="1" spans="1:11">
      <c r="A165" s="6">
        <v>163</v>
      </c>
      <c r="B165" s="32" t="s">
        <v>756</v>
      </c>
      <c r="C165" s="33" t="s">
        <v>359</v>
      </c>
      <c r="D165" s="33">
        <v>2016</v>
      </c>
      <c r="E165" s="34" t="s">
        <v>757</v>
      </c>
      <c r="F165" s="33" t="s">
        <v>758</v>
      </c>
      <c r="G165" s="12">
        <v>20</v>
      </c>
      <c r="H165" s="13">
        <v>0</v>
      </c>
      <c r="I165" s="13">
        <v>0</v>
      </c>
      <c r="J165" s="13">
        <v>0</v>
      </c>
      <c r="K165" s="37" t="s">
        <v>759</v>
      </c>
    </row>
    <row r="166" customHeight="1" spans="1:11">
      <c r="A166" s="6">
        <v>164</v>
      </c>
      <c r="B166" s="35" t="s">
        <v>760</v>
      </c>
      <c r="C166" s="6" t="s">
        <v>359</v>
      </c>
      <c r="D166" s="6">
        <v>2016</v>
      </c>
      <c r="E166" s="36" t="s">
        <v>761</v>
      </c>
      <c r="F166" s="6" t="s">
        <v>762</v>
      </c>
      <c r="G166" s="7">
        <v>65</v>
      </c>
      <c r="H166" s="8">
        <v>3150</v>
      </c>
      <c r="I166" s="8">
        <v>1575</v>
      </c>
      <c r="J166" s="8">
        <v>7245</v>
      </c>
      <c r="K166" s="38" t="s">
        <v>17</v>
      </c>
    </row>
    <row r="167" customHeight="1" spans="1:11">
      <c r="A167" s="6">
        <v>165</v>
      </c>
      <c r="B167" s="35" t="s">
        <v>763</v>
      </c>
      <c r="C167" s="6" t="s">
        <v>62</v>
      </c>
      <c r="D167" s="6">
        <v>2016</v>
      </c>
      <c r="E167" s="36" t="s">
        <v>764</v>
      </c>
      <c r="F167" s="6" t="s">
        <v>765</v>
      </c>
      <c r="G167" s="7">
        <v>21.6</v>
      </c>
      <c r="H167" s="8">
        <v>2716</v>
      </c>
      <c r="I167" s="8">
        <v>1358</v>
      </c>
      <c r="J167" s="8">
        <v>6246.8</v>
      </c>
      <c r="K167" s="38" t="s">
        <v>17</v>
      </c>
    </row>
    <row r="168" customHeight="1" spans="1:11">
      <c r="A168" s="6">
        <v>166</v>
      </c>
      <c r="B168" s="35" t="s">
        <v>142</v>
      </c>
      <c r="C168" s="6" t="s">
        <v>14</v>
      </c>
      <c r="D168" s="20">
        <v>2016</v>
      </c>
      <c r="E168" s="36" t="s">
        <v>764</v>
      </c>
      <c r="F168" s="6" t="s">
        <v>766</v>
      </c>
      <c r="G168" s="7">
        <v>21.4</v>
      </c>
      <c r="H168" s="8">
        <v>2714</v>
      </c>
      <c r="I168" s="8">
        <v>1357</v>
      </c>
      <c r="J168" s="8">
        <v>6242.2</v>
      </c>
      <c r="K168" s="38" t="s">
        <v>17</v>
      </c>
    </row>
    <row r="169" customHeight="1" spans="1:11">
      <c r="A169" s="6">
        <v>167</v>
      </c>
      <c r="B169" s="35" t="s">
        <v>767</v>
      </c>
      <c r="C169" s="6" t="s">
        <v>14</v>
      </c>
      <c r="D169" s="6">
        <v>2016</v>
      </c>
      <c r="E169" s="36" t="s">
        <v>356</v>
      </c>
      <c r="F169" s="6" t="s">
        <v>768</v>
      </c>
      <c r="G169" s="7">
        <v>68.4</v>
      </c>
      <c r="H169" s="8">
        <v>3184</v>
      </c>
      <c r="I169" s="8">
        <v>1592</v>
      </c>
      <c r="J169" s="8">
        <v>7323.2</v>
      </c>
      <c r="K169" s="38" t="s">
        <v>17</v>
      </c>
    </row>
    <row r="170" customHeight="1" spans="1:11">
      <c r="A170" s="6">
        <v>168</v>
      </c>
      <c r="B170" s="35" t="s">
        <v>36</v>
      </c>
      <c r="C170" s="6" t="s">
        <v>14</v>
      </c>
      <c r="D170" s="6">
        <v>2016</v>
      </c>
      <c r="E170" s="36" t="s">
        <v>356</v>
      </c>
      <c r="F170" s="6" t="s">
        <v>769</v>
      </c>
      <c r="G170" s="7">
        <v>62.4</v>
      </c>
      <c r="H170" s="8">
        <v>3124</v>
      </c>
      <c r="I170" s="8">
        <v>1562</v>
      </c>
      <c r="J170" s="8">
        <v>7185.2</v>
      </c>
      <c r="K170" s="38" t="s">
        <v>17</v>
      </c>
    </row>
    <row r="171" customHeight="1" spans="1:11">
      <c r="A171" s="6">
        <v>169</v>
      </c>
      <c r="B171" s="35" t="s">
        <v>599</v>
      </c>
      <c r="C171" s="6" t="s">
        <v>14</v>
      </c>
      <c r="D171" s="20">
        <v>2016</v>
      </c>
      <c r="E171" s="36" t="s">
        <v>356</v>
      </c>
      <c r="F171" s="6" t="s">
        <v>770</v>
      </c>
      <c r="G171" s="7">
        <v>62.4</v>
      </c>
      <c r="H171" s="8">
        <v>3124</v>
      </c>
      <c r="I171" s="8">
        <v>1562</v>
      </c>
      <c r="J171" s="8">
        <v>7185.2</v>
      </c>
      <c r="K171" s="38" t="s">
        <v>17</v>
      </c>
    </row>
    <row r="172" customHeight="1" spans="1:11">
      <c r="A172" s="6">
        <v>170</v>
      </c>
      <c r="B172" s="35" t="s">
        <v>410</v>
      </c>
      <c r="C172" s="6" t="s">
        <v>14</v>
      </c>
      <c r="D172" s="6">
        <v>2016</v>
      </c>
      <c r="E172" s="36" t="s">
        <v>356</v>
      </c>
      <c r="F172" s="6" t="s">
        <v>771</v>
      </c>
      <c r="G172" s="7">
        <v>62.4</v>
      </c>
      <c r="H172" s="8">
        <v>3124</v>
      </c>
      <c r="I172" s="8">
        <v>1562</v>
      </c>
      <c r="J172" s="8">
        <v>7185.2</v>
      </c>
      <c r="K172" s="38" t="s">
        <v>17</v>
      </c>
    </row>
    <row r="173" customHeight="1" spans="1:11">
      <c r="A173" s="6">
        <v>171</v>
      </c>
      <c r="B173" s="35" t="s">
        <v>434</v>
      </c>
      <c r="C173" s="6" t="s">
        <v>23</v>
      </c>
      <c r="D173" s="6">
        <v>2016</v>
      </c>
      <c r="E173" s="36" t="s">
        <v>356</v>
      </c>
      <c r="F173" s="6" t="s">
        <v>772</v>
      </c>
      <c r="G173" s="7">
        <v>68.4</v>
      </c>
      <c r="H173" s="8">
        <v>3184</v>
      </c>
      <c r="I173" s="8">
        <v>1592</v>
      </c>
      <c r="J173" s="8">
        <v>7323.2</v>
      </c>
      <c r="K173" s="38" t="s">
        <v>17</v>
      </c>
    </row>
    <row r="174" customHeight="1" spans="1:11">
      <c r="A174" s="6">
        <v>172</v>
      </c>
      <c r="B174" s="35" t="s">
        <v>773</v>
      </c>
      <c r="C174" s="6" t="s">
        <v>23</v>
      </c>
      <c r="D174" s="6">
        <v>2016</v>
      </c>
      <c r="E174" s="36" t="s">
        <v>764</v>
      </c>
      <c r="F174" s="6" t="s">
        <v>774</v>
      </c>
      <c r="G174" s="7">
        <v>18</v>
      </c>
      <c r="H174" s="8">
        <v>2680</v>
      </c>
      <c r="I174" s="8">
        <v>1340</v>
      </c>
      <c r="J174" s="8">
        <v>6164</v>
      </c>
      <c r="K174" s="38" t="s">
        <v>17</v>
      </c>
    </row>
    <row r="175" customHeight="1" spans="1:11">
      <c r="A175" s="6">
        <v>173</v>
      </c>
      <c r="B175" s="35" t="s">
        <v>32</v>
      </c>
      <c r="C175" s="6" t="s">
        <v>23</v>
      </c>
      <c r="D175" s="20">
        <v>2016</v>
      </c>
      <c r="E175" s="36" t="s">
        <v>356</v>
      </c>
      <c r="F175" s="6" t="s">
        <v>775</v>
      </c>
      <c r="G175" s="7">
        <v>68.4</v>
      </c>
      <c r="H175" s="8">
        <v>3184</v>
      </c>
      <c r="I175" s="8">
        <v>1592</v>
      </c>
      <c r="J175" s="8">
        <v>7323.2</v>
      </c>
      <c r="K175" s="38" t="s">
        <v>17</v>
      </c>
    </row>
    <row r="176" customHeight="1" spans="1:11">
      <c r="A176" s="6">
        <v>174</v>
      </c>
      <c r="B176" s="35" t="s">
        <v>776</v>
      </c>
      <c r="C176" s="6" t="s">
        <v>23</v>
      </c>
      <c r="D176" s="6">
        <v>2016</v>
      </c>
      <c r="E176" s="36" t="s">
        <v>356</v>
      </c>
      <c r="F176" s="6" t="s">
        <v>777</v>
      </c>
      <c r="G176" s="7">
        <v>25</v>
      </c>
      <c r="H176" s="8">
        <v>2750</v>
      </c>
      <c r="I176" s="8">
        <v>1375</v>
      </c>
      <c r="J176" s="8">
        <v>6325</v>
      </c>
      <c r="K176" s="38" t="s">
        <v>17</v>
      </c>
    </row>
    <row r="177" customHeight="1" spans="1:11">
      <c r="A177" s="6">
        <v>175</v>
      </c>
      <c r="B177" s="35" t="s">
        <v>245</v>
      </c>
      <c r="C177" s="6" t="s">
        <v>368</v>
      </c>
      <c r="D177" s="6">
        <v>2016</v>
      </c>
      <c r="E177" s="36" t="s">
        <v>764</v>
      </c>
      <c r="F177" s="6" t="s">
        <v>778</v>
      </c>
      <c r="G177" s="7">
        <v>20.76</v>
      </c>
      <c r="H177" s="8">
        <v>2707.6</v>
      </c>
      <c r="I177" s="8">
        <v>1353.8</v>
      </c>
      <c r="J177" s="8">
        <v>6227.48</v>
      </c>
      <c r="K177" s="38" t="s">
        <v>17</v>
      </c>
    </row>
    <row r="178" customHeight="1" spans="1:11">
      <c r="A178" s="6">
        <v>176</v>
      </c>
      <c r="B178" s="35" t="s">
        <v>779</v>
      </c>
      <c r="C178" s="6" t="s">
        <v>368</v>
      </c>
      <c r="D178" s="20">
        <v>2016</v>
      </c>
      <c r="E178" s="36" t="s">
        <v>356</v>
      </c>
      <c r="F178" s="6" t="s">
        <v>780</v>
      </c>
      <c r="G178" s="7">
        <v>30</v>
      </c>
      <c r="H178" s="8">
        <v>2800</v>
      </c>
      <c r="I178" s="8">
        <v>1400</v>
      </c>
      <c r="J178" s="8">
        <v>6440</v>
      </c>
      <c r="K178" s="38" t="s">
        <v>17</v>
      </c>
    </row>
    <row r="179" customHeight="1" spans="1:11">
      <c r="A179" s="6">
        <v>177</v>
      </c>
      <c r="B179" s="35" t="s">
        <v>781</v>
      </c>
      <c r="C179" s="36" t="s">
        <v>26</v>
      </c>
      <c r="D179" s="6">
        <v>2016</v>
      </c>
      <c r="E179" s="36" t="s">
        <v>417</v>
      </c>
      <c r="F179" s="6" t="s">
        <v>782</v>
      </c>
      <c r="G179" s="7">
        <v>10</v>
      </c>
      <c r="H179" s="8">
        <v>1100</v>
      </c>
      <c r="I179" s="8">
        <v>550</v>
      </c>
      <c r="J179" s="8">
        <v>2530</v>
      </c>
      <c r="K179" s="38" t="s">
        <v>457</v>
      </c>
    </row>
    <row r="180" customHeight="1" spans="1:11">
      <c r="A180" s="6">
        <v>178</v>
      </c>
      <c r="B180" s="32" t="s">
        <v>783</v>
      </c>
      <c r="C180" s="34" t="s">
        <v>26</v>
      </c>
      <c r="D180" s="33">
        <v>2016</v>
      </c>
      <c r="E180" s="34" t="s">
        <v>784</v>
      </c>
      <c r="F180" s="33" t="s">
        <v>785</v>
      </c>
      <c r="G180" s="12">
        <v>10</v>
      </c>
      <c r="H180" s="13">
        <v>1100</v>
      </c>
      <c r="I180" s="13">
        <v>550</v>
      </c>
      <c r="J180" s="13">
        <v>2530</v>
      </c>
      <c r="K180" s="38" t="s">
        <v>457</v>
      </c>
    </row>
    <row r="181" customHeight="1" spans="1:11">
      <c r="A181" s="6">
        <v>179</v>
      </c>
      <c r="B181" s="35" t="s">
        <v>786</v>
      </c>
      <c r="C181" s="36" t="s">
        <v>26</v>
      </c>
      <c r="D181" s="20">
        <v>2016</v>
      </c>
      <c r="E181" s="36" t="s">
        <v>417</v>
      </c>
      <c r="F181" s="6" t="s">
        <v>787</v>
      </c>
      <c r="G181" s="7">
        <v>10</v>
      </c>
      <c r="H181" s="8">
        <v>1100</v>
      </c>
      <c r="I181" s="8">
        <v>550</v>
      </c>
      <c r="J181" s="8">
        <v>2530</v>
      </c>
      <c r="K181" s="38" t="s">
        <v>457</v>
      </c>
    </row>
    <row r="182" customHeight="1" spans="1:11">
      <c r="A182" s="6">
        <v>180</v>
      </c>
      <c r="B182" s="35" t="s">
        <v>355</v>
      </c>
      <c r="C182" s="36" t="s">
        <v>26</v>
      </c>
      <c r="D182" s="6">
        <v>2016</v>
      </c>
      <c r="E182" s="36" t="s">
        <v>788</v>
      </c>
      <c r="F182" s="6" t="s">
        <v>789</v>
      </c>
      <c r="G182" s="7">
        <v>10</v>
      </c>
      <c r="H182" s="8">
        <v>1100</v>
      </c>
      <c r="I182" s="8">
        <v>550</v>
      </c>
      <c r="J182" s="8">
        <v>2530</v>
      </c>
      <c r="K182" s="38" t="s">
        <v>457</v>
      </c>
    </row>
    <row r="183" customHeight="1" spans="1:11">
      <c r="A183" s="6">
        <v>181</v>
      </c>
      <c r="B183" s="35" t="s">
        <v>790</v>
      </c>
      <c r="C183" s="36" t="s">
        <v>14</v>
      </c>
      <c r="D183" s="6">
        <v>2016</v>
      </c>
      <c r="E183" s="36" t="s">
        <v>417</v>
      </c>
      <c r="F183" s="6" t="s">
        <v>791</v>
      </c>
      <c r="G183" s="7">
        <v>10</v>
      </c>
      <c r="H183" s="8">
        <v>1100</v>
      </c>
      <c r="I183" s="8">
        <v>550</v>
      </c>
      <c r="J183" s="8">
        <v>2530</v>
      </c>
      <c r="K183" s="38" t="s">
        <v>457</v>
      </c>
    </row>
    <row r="184" customHeight="1" spans="1:11">
      <c r="A184" s="6">
        <v>182</v>
      </c>
      <c r="B184" s="35" t="s">
        <v>58</v>
      </c>
      <c r="C184" s="36" t="s">
        <v>14</v>
      </c>
      <c r="D184" s="20">
        <v>2016</v>
      </c>
      <c r="E184" s="36" t="s">
        <v>792</v>
      </c>
      <c r="F184" s="6" t="s">
        <v>793</v>
      </c>
      <c r="G184" s="7">
        <v>30</v>
      </c>
      <c r="H184" s="8">
        <v>1800</v>
      </c>
      <c r="I184" s="8">
        <v>900</v>
      </c>
      <c r="J184" s="8">
        <v>4140</v>
      </c>
      <c r="K184" s="38" t="s">
        <v>457</v>
      </c>
    </row>
    <row r="185" customHeight="1" spans="1:11">
      <c r="A185" s="6">
        <v>183</v>
      </c>
      <c r="B185" s="35" t="s">
        <v>794</v>
      </c>
      <c r="C185" s="36" t="s">
        <v>14</v>
      </c>
      <c r="D185" s="6">
        <v>2016</v>
      </c>
      <c r="E185" s="36" t="s">
        <v>417</v>
      </c>
      <c r="F185" s="6" t="s">
        <v>795</v>
      </c>
      <c r="G185" s="7">
        <v>10</v>
      </c>
      <c r="H185" s="8">
        <v>1100</v>
      </c>
      <c r="I185" s="8">
        <v>550</v>
      </c>
      <c r="J185" s="8">
        <v>2530</v>
      </c>
      <c r="K185" s="38" t="s">
        <v>457</v>
      </c>
    </row>
    <row r="186" customHeight="1" spans="1:11">
      <c r="A186" s="6">
        <v>184</v>
      </c>
      <c r="B186" s="35" t="s">
        <v>751</v>
      </c>
      <c r="C186" s="36" t="s">
        <v>14</v>
      </c>
      <c r="D186" s="6">
        <v>2016</v>
      </c>
      <c r="E186" s="36" t="s">
        <v>417</v>
      </c>
      <c r="F186" s="6" t="s">
        <v>796</v>
      </c>
      <c r="G186" s="7">
        <v>10</v>
      </c>
      <c r="H186" s="8">
        <v>1100</v>
      </c>
      <c r="I186" s="8">
        <v>550</v>
      </c>
      <c r="J186" s="8">
        <v>2530</v>
      </c>
      <c r="K186" s="38" t="s">
        <v>457</v>
      </c>
    </row>
    <row r="187" customHeight="1" spans="1:11">
      <c r="A187" s="6">
        <v>185</v>
      </c>
      <c r="B187" s="35" t="s">
        <v>767</v>
      </c>
      <c r="C187" s="36" t="s">
        <v>14</v>
      </c>
      <c r="D187" s="6">
        <v>2016</v>
      </c>
      <c r="E187" s="36" t="s">
        <v>417</v>
      </c>
      <c r="F187" s="6" t="s">
        <v>797</v>
      </c>
      <c r="G187" s="7">
        <v>10</v>
      </c>
      <c r="H187" s="8">
        <v>1100</v>
      </c>
      <c r="I187" s="8">
        <v>550</v>
      </c>
      <c r="J187" s="8">
        <v>2530</v>
      </c>
      <c r="K187" s="38" t="s">
        <v>457</v>
      </c>
    </row>
    <row r="188" customHeight="1" spans="1:11">
      <c r="A188" s="6">
        <v>186</v>
      </c>
      <c r="B188" s="35" t="s">
        <v>798</v>
      </c>
      <c r="C188" s="36" t="s">
        <v>359</v>
      </c>
      <c r="D188" s="6">
        <v>2016</v>
      </c>
      <c r="E188" s="36" t="s">
        <v>417</v>
      </c>
      <c r="F188" s="6" t="s">
        <v>799</v>
      </c>
      <c r="G188" s="7">
        <v>10</v>
      </c>
      <c r="H188" s="8">
        <v>1100</v>
      </c>
      <c r="I188" s="8">
        <v>550</v>
      </c>
      <c r="J188" s="8">
        <v>2530</v>
      </c>
      <c r="K188" s="38" t="s">
        <v>457</v>
      </c>
    </row>
    <row r="189" customHeight="1" spans="1:11">
      <c r="A189" s="6">
        <v>187</v>
      </c>
      <c r="B189" s="35" t="s">
        <v>542</v>
      </c>
      <c r="C189" s="36" t="s">
        <v>359</v>
      </c>
      <c r="D189" s="6">
        <v>2016</v>
      </c>
      <c r="E189" s="36" t="s">
        <v>788</v>
      </c>
      <c r="F189" s="6" t="s">
        <v>800</v>
      </c>
      <c r="G189" s="7">
        <v>10</v>
      </c>
      <c r="H189" s="8">
        <v>1100</v>
      </c>
      <c r="I189" s="8">
        <v>550</v>
      </c>
      <c r="J189" s="8">
        <v>2530</v>
      </c>
      <c r="K189" s="38" t="s">
        <v>457</v>
      </c>
    </row>
    <row r="190" customHeight="1" spans="1:11">
      <c r="A190" s="6">
        <v>188</v>
      </c>
      <c r="B190" s="35" t="s">
        <v>801</v>
      </c>
      <c r="C190" s="36" t="s">
        <v>802</v>
      </c>
      <c r="D190" s="20">
        <v>2016</v>
      </c>
      <c r="E190" s="36" t="s">
        <v>788</v>
      </c>
      <c r="F190" s="6" t="s">
        <v>803</v>
      </c>
      <c r="G190" s="7">
        <v>10</v>
      </c>
      <c r="H190" s="8">
        <v>1100</v>
      </c>
      <c r="I190" s="8">
        <v>550</v>
      </c>
      <c r="J190" s="8">
        <v>2530</v>
      </c>
      <c r="K190" s="38" t="s">
        <v>457</v>
      </c>
    </row>
    <row r="191" customHeight="1" spans="1:11">
      <c r="A191" s="6">
        <v>189</v>
      </c>
      <c r="B191" s="35" t="s">
        <v>50</v>
      </c>
      <c r="C191" s="36" t="s">
        <v>20</v>
      </c>
      <c r="D191" s="6">
        <v>2016</v>
      </c>
      <c r="E191" s="36" t="s">
        <v>417</v>
      </c>
      <c r="F191" s="6" t="s">
        <v>804</v>
      </c>
      <c r="G191" s="7">
        <v>10</v>
      </c>
      <c r="H191" s="8">
        <v>1100</v>
      </c>
      <c r="I191" s="8">
        <v>550</v>
      </c>
      <c r="J191" s="8">
        <v>2530</v>
      </c>
      <c r="K191" s="38" t="s">
        <v>457</v>
      </c>
    </row>
    <row r="192" customHeight="1" spans="1:11">
      <c r="A192" s="6">
        <v>190</v>
      </c>
      <c r="B192" s="35" t="s">
        <v>805</v>
      </c>
      <c r="C192" s="36" t="s">
        <v>20</v>
      </c>
      <c r="D192" s="6">
        <v>2016</v>
      </c>
      <c r="E192" s="36" t="s">
        <v>417</v>
      </c>
      <c r="F192" s="6" t="s">
        <v>806</v>
      </c>
      <c r="G192" s="7">
        <v>10</v>
      </c>
      <c r="H192" s="8">
        <v>1100</v>
      </c>
      <c r="I192" s="8">
        <v>550</v>
      </c>
      <c r="J192" s="8">
        <v>2530</v>
      </c>
      <c r="K192" s="38" t="s">
        <v>457</v>
      </c>
    </row>
    <row r="193" customHeight="1" spans="1:11">
      <c r="A193" s="6">
        <v>191</v>
      </c>
      <c r="B193" s="35" t="s">
        <v>807</v>
      </c>
      <c r="C193" s="36" t="s">
        <v>20</v>
      </c>
      <c r="D193" s="6">
        <v>2016</v>
      </c>
      <c r="E193" s="36" t="s">
        <v>788</v>
      </c>
      <c r="F193" s="6" t="s">
        <v>808</v>
      </c>
      <c r="G193" s="7">
        <v>10</v>
      </c>
      <c r="H193" s="8">
        <v>1100</v>
      </c>
      <c r="I193" s="8">
        <v>550</v>
      </c>
      <c r="J193" s="8">
        <v>2530</v>
      </c>
      <c r="K193" s="38" t="s">
        <v>457</v>
      </c>
    </row>
    <row r="194" customHeight="1" spans="1:11">
      <c r="A194" s="6">
        <v>192</v>
      </c>
      <c r="B194" s="35" t="s">
        <v>809</v>
      </c>
      <c r="C194" s="36" t="s">
        <v>62</v>
      </c>
      <c r="D194" s="20">
        <v>2016</v>
      </c>
      <c r="E194" s="36" t="s">
        <v>417</v>
      </c>
      <c r="F194" s="6" t="s">
        <v>810</v>
      </c>
      <c r="G194" s="7">
        <v>10</v>
      </c>
      <c r="H194" s="8">
        <v>1100</v>
      </c>
      <c r="I194" s="8">
        <v>550</v>
      </c>
      <c r="J194" s="8">
        <v>2530</v>
      </c>
      <c r="K194" s="38" t="s">
        <v>457</v>
      </c>
    </row>
    <row r="195" customHeight="1" spans="1:11">
      <c r="A195" s="6">
        <v>193</v>
      </c>
      <c r="B195" s="35" t="s">
        <v>811</v>
      </c>
      <c r="C195" s="36" t="s">
        <v>23</v>
      </c>
      <c r="D195" s="6">
        <v>2016</v>
      </c>
      <c r="E195" s="36" t="s">
        <v>417</v>
      </c>
      <c r="F195" s="6" t="s">
        <v>812</v>
      </c>
      <c r="G195" s="7">
        <v>10</v>
      </c>
      <c r="H195" s="8">
        <v>1100</v>
      </c>
      <c r="I195" s="8">
        <v>550</v>
      </c>
      <c r="J195" s="8">
        <v>2530</v>
      </c>
      <c r="K195" s="38" t="s">
        <v>457</v>
      </c>
    </row>
    <row r="196" customHeight="1" spans="1:11">
      <c r="A196" s="6">
        <v>194</v>
      </c>
      <c r="B196" s="35" t="s">
        <v>266</v>
      </c>
      <c r="C196" s="36" t="s">
        <v>46</v>
      </c>
      <c r="D196" s="6">
        <v>2016</v>
      </c>
      <c r="E196" s="36" t="s">
        <v>417</v>
      </c>
      <c r="F196" s="6" t="s">
        <v>813</v>
      </c>
      <c r="G196" s="7">
        <v>10</v>
      </c>
      <c r="H196" s="8">
        <v>1100</v>
      </c>
      <c r="I196" s="8">
        <v>550</v>
      </c>
      <c r="J196" s="8">
        <v>2530</v>
      </c>
      <c r="K196" s="38" t="s">
        <v>457</v>
      </c>
    </row>
    <row r="197" customHeight="1" spans="1:11">
      <c r="A197" s="6">
        <v>195</v>
      </c>
      <c r="B197" s="35" t="s">
        <v>507</v>
      </c>
      <c r="C197" s="36" t="s">
        <v>508</v>
      </c>
      <c r="D197" s="20">
        <v>2016</v>
      </c>
      <c r="E197" s="36" t="s">
        <v>788</v>
      </c>
      <c r="F197" s="6" t="s">
        <v>814</v>
      </c>
      <c r="G197" s="7">
        <v>10</v>
      </c>
      <c r="H197" s="8">
        <v>1100</v>
      </c>
      <c r="I197" s="8">
        <v>550</v>
      </c>
      <c r="J197" s="8">
        <v>2530</v>
      </c>
      <c r="K197" s="38" t="s">
        <v>457</v>
      </c>
    </row>
    <row r="198" customHeight="1" spans="1:11">
      <c r="A198" s="6">
        <v>196</v>
      </c>
      <c r="B198" s="35" t="s">
        <v>815</v>
      </c>
      <c r="C198" s="36" t="s">
        <v>368</v>
      </c>
      <c r="D198" s="6">
        <v>2016</v>
      </c>
      <c r="E198" s="36" t="s">
        <v>417</v>
      </c>
      <c r="F198" s="6" t="s">
        <v>816</v>
      </c>
      <c r="G198" s="7">
        <v>10</v>
      </c>
      <c r="H198" s="8">
        <v>1100</v>
      </c>
      <c r="I198" s="8">
        <v>550</v>
      </c>
      <c r="J198" s="8">
        <v>2530</v>
      </c>
      <c r="K198" s="38" t="s">
        <v>457</v>
      </c>
    </row>
    <row r="199" customHeight="1" spans="1:11">
      <c r="A199" s="6">
        <v>197</v>
      </c>
      <c r="B199" s="6" t="s">
        <v>817</v>
      </c>
      <c r="C199" s="6" t="s">
        <v>26</v>
      </c>
      <c r="D199" s="6" t="s">
        <v>818</v>
      </c>
      <c r="E199" s="6" t="s">
        <v>819</v>
      </c>
      <c r="F199" s="6" t="s">
        <v>820</v>
      </c>
      <c r="G199" s="21">
        <v>15</v>
      </c>
      <c r="H199" s="21">
        <v>450</v>
      </c>
      <c r="I199" s="39">
        <v>225</v>
      </c>
      <c r="J199" s="21">
        <v>1035</v>
      </c>
      <c r="K199" s="38" t="s">
        <v>457</v>
      </c>
    </row>
    <row r="200" customHeight="1" spans="1:11">
      <c r="A200" s="6">
        <v>198</v>
      </c>
      <c r="B200" s="6" t="s">
        <v>821</v>
      </c>
      <c r="C200" s="6" t="s">
        <v>20</v>
      </c>
      <c r="D200" s="6">
        <v>2016</v>
      </c>
      <c r="E200" s="6" t="s">
        <v>822</v>
      </c>
      <c r="F200" s="6" t="s">
        <v>823</v>
      </c>
      <c r="G200" s="14">
        <v>5</v>
      </c>
      <c r="H200" s="21">
        <v>150</v>
      </c>
      <c r="I200" s="8">
        <v>75</v>
      </c>
      <c r="J200" s="8">
        <v>345</v>
      </c>
      <c r="K200" s="38" t="s">
        <v>457</v>
      </c>
    </row>
  </sheetData>
  <mergeCells count="1">
    <mergeCell ref="A1:K1"/>
  </mergeCells>
  <dataValidations count="3">
    <dataValidation type="list" allowBlank="1" showInputMessage="1" showErrorMessage="1" sqref="C16 C49 C51 C53 C57 C65 C67 C77 C82 C84 C88 G103 C111 C114 C151 C164 C30:C31 C39:C47 C72:C73 C90:C102">
      <formula1>"药科学院,公共卫生学院,附属第一医院,临床医学院,基础学院,中药学院,医药商学院,医药经济学院,医药信息工程学院,生命科学与生物制药学院,护理学院,食品科学学院,医药化工学院,健康学院,外国语学院,继续教育学院（培训中心）,国际教育学院,人文社会科学部,体育部,现代教育技术中心,图书馆,中药开发研究所,血管生物学研究所,中心实验室,实验动物中心,中医药研究院,门诊部,科技处,教务处,人事处,学院办公室,纪委、监察处,审计处,组织部,党委宣传部,学报编辑部,学生工作处,毕业生就业指导中心,,"</formula1>
    </dataValidation>
    <dataValidation type="list" allowBlank="1" showInputMessage="1" showErrorMessage="1" sqref="D111 C104:C106 C115:C117 D114:D157 C112:D113 C109:D110">
      <formula1>#REF!</formula1>
    </dataValidation>
    <dataValidation type="list" allowBlank="1" showInputMessage="1" showErrorMessage="1" sqref="C1:C2">
      <formula1>"药学院,公共卫生学院,附属第一医院,临床医学院,基础学院,中药学院,医药商学院,医药经济学院,医药信息工程学院,生命科学与生物制药学院,护理学院,食品科学学院,医药化工学院,健康学院,外国语学院,继续教育学院（培训中心）,国际教育学院,人文社会科学部,体育部,现代教育技术中心,图书馆,中药开发研究所,血管生物学研究所,中心实验室,实验动物中心,中医药研究院,门诊部,科技处,教务处,人事处,学院办公室,纪委、监察处,审计处,组织部,党委宣传部,学报编辑部,学生工作处,毕业生就业指导中心"</formula1>
    </dataValidation>
  </dataValidations>
  <pageMargins left="0.357638888888889" right="0.357638888888889" top="0.605555555555556" bottom="0.605555555555556" header="0.511805555555556" footer="0.511805555555556"/>
  <pageSetup paperSize="9"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2017</vt:lpstr>
      <vt:lpstr>2016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kingsoft</dc:creator>
  <cp:lastModifiedBy>yjh</cp:lastModifiedBy>
  <dcterms:created xsi:type="dcterms:W3CDTF">2018-02-27T11:14:00Z</dcterms:created>
  <dcterms:modified xsi:type="dcterms:W3CDTF">2018-11-28T08:56:05Z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2052-10.1.0.7668</vt:lpwstr>
  </property>
</Properties>
</file>