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<sst xmlns="http://schemas.openxmlformats.org/spreadsheetml/2006/main" count="96">
  <si>
    <t>2017年度教师编写专著科研工作量及奖励酬金统计一览表</t>
  </si>
  <si>
    <t>序号</t>
  </si>
  <si>
    <t>部门</t>
  </si>
  <si>
    <t>作者</t>
  </si>
  <si>
    <t>主编/副主编</t>
  </si>
  <si>
    <t>著作名称</t>
  </si>
  <si>
    <t>著作类别 
（专著/教材/编著）</t>
  </si>
  <si>
    <t>出版社</t>
  </si>
  <si>
    <t>层次</t>
  </si>
  <si>
    <t>科研分值</t>
  </si>
  <si>
    <t>科研分值折算酬金</t>
  </si>
  <si>
    <t>科技奖励酬金（元）</t>
  </si>
  <si>
    <t>出版时间（年月）</t>
  </si>
  <si>
    <t>备注</t>
  </si>
  <si>
    <t>食品科学学院</t>
  </si>
  <si>
    <t>梁洁</t>
  </si>
  <si>
    <t>编委</t>
  </si>
  <si>
    <t>广州市青少年儿童膳食健康手册</t>
  </si>
  <si>
    <t>科普</t>
  </si>
  <si>
    <t>广州出版社</t>
  </si>
  <si>
    <t>不折算酬金</t>
  </si>
  <si>
    <t>新办法</t>
  </si>
  <si>
    <t>公共卫生学院</t>
  </si>
  <si>
    <t>叶蔚云</t>
  </si>
  <si>
    <t>医药化工学院</t>
  </si>
  <si>
    <t>田素英</t>
  </si>
  <si>
    <t>副主编</t>
  </si>
  <si>
    <t>鲜龙葵果抗肿瘤作用研究与应用</t>
  </si>
  <si>
    <t>专著</t>
  </si>
  <si>
    <t>中国中医药出版社</t>
  </si>
  <si>
    <t>旧办法</t>
  </si>
  <si>
    <t>艾叶的研究与应用</t>
  </si>
  <si>
    <t>宋凤兰</t>
  </si>
  <si>
    <t>主编</t>
  </si>
  <si>
    <t>现代临床药物学</t>
  </si>
  <si>
    <t>西安交通大学出版社</t>
  </si>
  <si>
    <t>中药学院</t>
  </si>
  <si>
    <t>刘基柱</t>
  </si>
  <si>
    <t>岭南中草药DNA条形码序列</t>
  </si>
  <si>
    <t>中国医药科技出版社</t>
  </si>
  <si>
    <t xml:space="preserve"> 孟江</t>
  </si>
  <si>
    <t>全国中药炮制经验与规范集成（增修本）</t>
  </si>
  <si>
    <t>北京科学技术出版社</t>
  </si>
  <si>
    <t>时军</t>
  </si>
  <si>
    <t>新药发现与开发</t>
  </si>
  <si>
    <t>化学工业出版社</t>
  </si>
  <si>
    <t>陈艳芬</t>
  </si>
  <si>
    <t>皮肤外用药物研究方法学</t>
  </si>
  <si>
    <t>人民卫生出版社</t>
  </si>
  <si>
    <t>王晖</t>
  </si>
  <si>
    <t>2017.8</t>
  </si>
  <si>
    <t>李书渊</t>
  </si>
  <si>
    <t>中国中草药三维图典（第2册）</t>
  </si>
  <si>
    <t>广东科技出版社</t>
  </si>
  <si>
    <t>毋福海</t>
  </si>
  <si>
    <r>
      <rPr>
        <sz val="12"/>
        <color theme="1"/>
        <rFont val="宋体"/>
        <charset val="134"/>
      </rPr>
      <t>中华医学百科全书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宋体"/>
        <charset val="134"/>
      </rPr>
      <t>卫生检验学</t>
    </r>
  </si>
  <si>
    <t>编著</t>
  </si>
  <si>
    <t>中国协和医科大学出版社</t>
  </si>
  <si>
    <t>健康学院</t>
  </si>
  <si>
    <t>廖丽贞</t>
  </si>
  <si>
    <t>副主译</t>
  </si>
  <si>
    <t>高血压临床实用指导</t>
  </si>
  <si>
    <t>译著</t>
  </si>
  <si>
    <t>图书馆</t>
  </si>
  <si>
    <t>范兴坤</t>
  </si>
  <si>
    <t>《中国图书馆史》（现代卷）</t>
  </si>
  <si>
    <t>国家图书馆出版社</t>
  </si>
  <si>
    <t>2017.10</t>
  </si>
  <si>
    <t>马克思主义学院</t>
  </si>
  <si>
    <t>朱白薇</t>
  </si>
  <si>
    <t>当代青年精神价值追求研究</t>
  </si>
  <si>
    <t>中国社会科学出版社</t>
  </si>
  <si>
    <t>刘小龙</t>
  </si>
  <si>
    <t>《历史唯物主义创新与当代中国》</t>
  </si>
  <si>
    <t>人民出版社</t>
  </si>
  <si>
    <t>2017.2</t>
  </si>
  <si>
    <t>张居永</t>
  </si>
  <si>
    <t>理论之树常青—毛泽东思想和中国特色社会主义理论体系概论教学与研究</t>
  </si>
  <si>
    <t>暨南大学出版社</t>
  </si>
  <si>
    <t>2017.6</t>
  </si>
  <si>
    <t>医药商学院</t>
  </si>
  <si>
    <t>曾贱吉</t>
  </si>
  <si>
    <t>中国情境下的员工组织信任研究</t>
  </si>
  <si>
    <t>1</t>
  </si>
  <si>
    <t>500</t>
  </si>
  <si>
    <t>10000</t>
  </si>
  <si>
    <t>外国语学院</t>
  </si>
  <si>
    <t>梁波</t>
  </si>
  <si>
    <t>视觉的旅程：史蒂夫·戴维的旅行摄影修炼之路</t>
  </si>
  <si>
    <t>人民邮电出版社</t>
  </si>
  <si>
    <t>掌握摄影对焦</t>
  </si>
  <si>
    <t>风光摄影的艺术</t>
  </si>
  <si>
    <t>黄琨桢</t>
  </si>
  <si>
    <t>孙雁</t>
  </si>
  <si>
    <t>从EGP到ESP——大学英语转型的路径选择</t>
  </si>
  <si>
    <t>九州出版社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</si>
</sst>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27" borderId="12" applyNumberFormat="0" applyAlignment="0" applyProtection="0">
      <alignment vertical="center"/>
    </xf>
    <xf numFmtId="0" fontId="25" fillId="27" borderId="6" applyNumberFormat="0" applyAlignment="0" applyProtection="0">
      <alignment vertical="center"/>
    </xf>
    <xf numFmtId="0" fontId="16" fillId="24" borderId="7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8" fillId="0" borderId="0"/>
    <xf numFmtId="0" fontId="6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7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51" applyFont="1" applyFill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 wrapText="1"/>
    </xf>
    <xf numFmtId="0" fontId="1" fillId="0" borderId="1" xfId="51" applyFont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1" fillId="0" borderId="3" xfId="51" applyFont="1" applyBorder="1" applyAlignment="1">
      <alignment horizontal="center" vertical="center" wrapText="1"/>
    </xf>
    <xf numFmtId="0" fontId="1" fillId="0" borderId="1" xfId="51" applyFont="1" applyBorder="1" applyAlignment="1">
      <alignment vertical="center" wrapText="1"/>
    </xf>
    <xf numFmtId="0" fontId="4" fillId="0" borderId="4" xfId="51" applyFont="1" applyBorder="1" applyAlignment="1">
      <alignment horizontal="center" vertical="center" wrapText="1"/>
    </xf>
    <xf numFmtId="0" fontId="1" fillId="0" borderId="4" xfId="51" applyFont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 wrapText="1"/>
    </xf>
    <xf numFmtId="0" fontId="1" fillId="0" borderId="1" xfId="51" applyFont="1" applyFill="1" applyBorder="1" applyAlignment="1">
      <alignment horizontal="center" vertical="center" wrapText="1"/>
    </xf>
    <xf numFmtId="0" fontId="4" fillId="0" borderId="1" xfId="51" applyFont="1" applyBorder="1" applyAlignment="1">
      <alignment vertical="center" wrapText="1"/>
    </xf>
    <xf numFmtId="49" fontId="4" fillId="0" borderId="1" xfId="51" applyNumberFormat="1" applyFont="1" applyBorder="1" applyAlignment="1">
      <alignment horizontal="center" vertical="center" wrapText="1"/>
    </xf>
    <xf numFmtId="0" fontId="4" fillId="2" borderId="1" xfId="51" applyFont="1" applyFill="1" applyBorder="1" applyAlignment="1">
      <alignment horizontal="center" vertical="center" wrapText="1"/>
    </xf>
    <xf numFmtId="0" fontId="4" fillId="2" borderId="2" xfId="51" applyFont="1" applyFill="1" applyBorder="1" applyAlignment="1">
      <alignment horizontal="center" vertical="center" wrapText="1"/>
    </xf>
    <xf numFmtId="0" fontId="4" fillId="2" borderId="3" xfId="51" applyFont="1" applyFill="1" applyBorder="1" applyAlignment="1">
      <alignment horizontal="center" vertical="center" wrapText="1"/>
    </xf>
    <xf numFmtId="0" fontId="4" fillId="2" borderId="1" xfId="45" applyFont="1" applyFill="1" applyBorder="1" applyAlignment="1">
      <alignment horizontal="center" vertical="center" wrapText="1"/>
    </xf>
    <xf numFmtId="49" fontId="3" fillId="0" borderId="1" xfId="51" applyNumberFormat="1" applyFont="1" applyFill="1" applyBorder="1" applyAlignment="1">
      <alignment horizontal="center" vertical="center" wrapText="1"/>
    </xf>
    <xf numFmtId="49" fontId="1" fillId="0" borderId="1" xfId="51" applyNumberFormat="1" applyFont="1" applyBorder="1" applyAlignment="1">
      <alignment horizontal="center" vertical="center" wrapText="1"/>
    </xf>
    <xf numFmtId="49" fontId="5" fillId="0" borderId="1" xfId="51" applyNumberFormat="1" applyFont="1" applyBorder="1" applyAlignment="1">
      <alignment horizontal="center" vertical="center" wrapText="1"/>
    </xf>
    <xf numFmtId="49" fontId="4" fillId="0" borderId="1" xfId="51" applyNumberFormat="1" applyFont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workbookViewId="0">
      <selection activeCell="K22" sqref="K22"/>
    </sheetView>
  </sheetViews>
  <sheetFormatPr defaultColWidth="9" defaultRowHeight="38.25" customHeight="1"/>
  <cols>
    <col min="1" max="3" width="9" style="1"/>
    <col min="4" max="4" width="9" style="2"/>
    <col min="5" max="5" width="35.25" style="2" customWidth="1"/>
    <col min="6" max="6" width="12.375" style="2" customWidth="1"/>
    <col min="7" max="7" width="18" style="2" customWidth="1"/>
    <col min="8" max="8" width="11.875" style="2" customWidth="1"/>
    <col min="9" max="9" width="12.25" style="2" customWidth="1"/>
    <col min="10" max="10" width="12.25" style="1" customWidth="1"/>
    <col min="11" max="11" width="15.125" style="2" customWidth="1"/>
    <col min="12" max="12" width="20.125" style="3" customWidth="1"/>
    <col min="13" max="13" width="23.5" style="3" customWidth="1"/>
    <col min="14" max="16379" width="9" style="1"/>
    <col min="16380" max="16384" width="9" style="4"/>
  </cols>
  <sheetData>
    <row r="1" s="1" customFormat="1" ht="45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50" customHeight="1" spans="1:13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26" t="s">
        <v>12</v>
      </c>
      <c r="M2" s="26" t="s">
        <v>13</v>
      </c>
    </row>
    <row r="3" s="1" customFormat="1" customHeight="1" spans="1:13">
      <c r="A3" s="9">
        <v>1</v>
      </c>
      <c r="B3" s="10" t="s">
        <v>14</v>
      </c>
      <c r="C3" s="11" t="s">
        <v>15</v>
      </c>
      <c r="D3" s="11" t="s">
        <v>16</v>
      </c>
      <c r="E3" s="12" t="s">
        <v>17</v>
      </c>
      <c r="F3" s="11" t="s">
        <v>18</v>
      </c>
      <c r="G3" s="11" t="s">
        <v>19</v>
      </c>
      <c r="H3" s="11">
        <v>3</v>
      </c>
      <c r="I3" s="11">
        <v>37.5</v>
      </c>
      <c r="J3" s="11" t="s">
        <v>20</v>
      </c>
      <c r="K3" s="11">
        <v>0</v>
      </c>
      <c r="L3" s="27">
        <v>2017.12</v>
      </c>
      <c r="M3" s="27" t="s">
        <v>21</v>
      </c>
    </row>
    <row r="4" s="1" customFormat="1" customHeight="1" spans="1:13">
      <c r="A4" s="13"/>
      <c r="B4" s="10" t="s">
        <v>22</v>
      </c>
      <c r="C4" s="11" t="s">
        <v>23</v>
      </c>
      <c r="D4" s="11" t="s">
        <v>16</v>
      </c>
      <c r="E4" s="14"/>
      <c r="F4" s="11" t="s">
        <v>18</v>
      </c>
      <c r="G4" s="11" t="s">
        <v>19</v>
      </c>
      <c r="H4" s="11">
        <v>3</v>
      </c>
      <c r="I4" s="11">
        <v>37.5</v>
      </c>
      <c r="J4" s="11" t="s">
        <v>20</v>
      </c>
      <c r="K4" s="11">
        <v>0</v>
      </c>
      <c r="L4" s="27">
        <v>2017.12</v>
      </c>
      <c r="M4" s="27" t="s">
        <v>21</v>
      </c>
    </row>
    <row r="5" s="1" customFormat="1" customHeight="1" spans="1:13">
      <c r="A5" s="10">
        <v>2</v>
      </c>
      <c r="B5" s="10" t="s">
        <v>24</v>
      </c>
      <c r="C5" s="15" t="s">
        <v>25</v>
      </c>
      <c r="D5" s="11" t="s">
        <v>26</v>
      </c>
      <c r="E5" s="11" t="s">
        <v>27</v>
      </c>
      <c r="F5" s="11" t="s">
        <v>28</v>
      </c>
      <c r="G5" s="11" t="s">
        <v>29</v>
      </c>
      <c r="H5" s="11">
        <v>2</v>
      </c>
      <c r="I5" s="11">
        <v>200</v>
      </c>
      <c r="J5" s="11">
        <f t="shared" ref="J5:J10" si="0">I5*4.6</f>
        <v>920</v>
      </c>
      <c r="K5" s="11">
        <v>1400</v>
      </c>
      <c r="L5" s="27">
        <v>2017.4</v>
      </c>
      <c r="M5" s="27" t="s">
        <v>30</v>
      </c>
    </row>
    <row r="6" s="1" customFormat="1" customHeight="1" spans="1:13">
      <c r="A6" s="10">
        <v>3</v>
      </c>
      <c r="B6" s="10" t="s">
        <v>24</v>
      </c>
      <c r="C6" s="15" t="s">
        <v>25</v>
      </c>
      <c r="D6" s="11" t="s">
        <v>26</v>
      </c>
      <c r="E6" s="11" t="s">
        <v>31</v>
      </c>
      <c r="F6" s="11" t="s">
        <v>28</v>
      </c>
      <c r="G6" s="11" t="s">
        <v>29</v>
      </c>
      <c r="H6" s="11">
        <v>2</v>
      </c>
      <c r="I6" s="11">
        <v>200</v>
      </c>
      <c r="J6" s="11">
        <f t="shared" si="0"/>
        <v>920</v>
      </c>
      <c r="K6" s="11">
        <v>1400</v>
      </c>
      <c r="L6" s="27">
        <v>2017.1</v>
      </c>
      <c r="M6" s="27" t="s">
        <v>30</v>
      </c>
    </row>
    <row r="7" s="1" customFormat="1" customHeight="1" spans="1:13">
      <c r="A7" s="10">
        <v>4</v>
      </c>
      <c r="B7" s="10" t="s">
        <v>24</v>
      </c>
      <c r="C7" s="15" t="s">
        <v>32</v>
      </c>
      <c r="D7" s="11" t="s">
        <v>33</v>
      </c>
      <c r="E7" s="11" t="s">
        <v>34</v>
      </c>
      <c r="F7" s="11" t="s">
        <v>28</v>
      </c>
      <c r="G7" s="11" t="s">
        <v>35</v>
      </c>
      <c r="H7" s="11">
        <v>4</v>
      </c>
      <c r="I7" s="11">
        <v>100</v>
      </c>
      <c r="J7" s="11">
        <f t="shared" si="0"/>
        <v>460</v>
      </c>
      <c r="K7" s="11">
        <v>700</v>
      </c>
      <c r="L7" s="27">
        <v>2017.1</v>
      </c>
      <c r="M7" s="27" t="s">
        <v>30</v>
      </c>
    </row>
    <row r="8" s="1" customFormat="1" customHeight="1" spans="1:13">
      <c r="A8" s="10">
        <v>5</v>
      </c>
      <c r="B8" s="10" t="s">
        <v>36</v>
      </c>
      <c r="C8" s="15" t="s">
        <v>37</v>
      </c>
      <c r="D8" s="11" t="s">
        <v>16</v>
      </c>
      <c r="E8" s="11" t="s">
        <v>38</v>
      </c>
      <c r="F8" s="11" t="s">
        <v>28</v>
      </c>
      <c r="G8" s="11" t="s">
        <v>39</v>
      </c>
      <c r="H8" s="11">
        <v>2</v>
      </c>
      <c r="I8" s="11">
        <v>100</v>
      </c>
      <c r="J8" s="11">
        <f t="shared" si="0"/>
        <v>460</v>
      </c>
      <c r="K8" s="11">
        <v>0</v>
      </c>
      <c r="L8" s="27">
        <v>2017.02</v>
      </c>
      <c r="M8" s="27" t="s">
        <v>30</v>
      </c>
    </row>
    <row r="9" s="1" customFormat="1" customHeight="1" spans="1:13">
      <c r="A9" s="10">
        <v>6</v>
      </c>
      <c r="B9" s="10" t="s">
        <v>36</v>
      </c>
      <c r="C9" s="15" t="s">
        <v>40</v>
      </c>
      <c r="D9" s="11" t="s">
        <v>16</v>
      </c>
      <c r="E9" s="11" t="s">
        <v>41</v>
      </c>
      <c r="F9" s="11" t="s">
        <v>28</v>
      </c>
      <c r="G9" s="11" t="s">
        <v>42</v>
      </c>
      <c r="H9" s="11">
        <v>3</v>
      </c>
      <c r="I9" s="11">
        <v>50</v>
      </c>
      <c r="J9" s="11">
        <f t="shared" si="0"/>
        <v>230</v>
      </c>
      <c r="K9" s="11">
        <v>0</v>
      </c>
      <c r="L9" s="27">
        <v>2017.06</v>
      </c>
      <c r="M9" s="27" t="s">
        <v>30</v>
      </c>
    </row>
    <row r="10" s="1" customFormat="1" customHeight="1" spans="1:13">
      <c r="A10" s="10">
        <v>7</v>
      </c>
      <c r="B10" s="10" t="s">
        <v>36</v>
      </c>
      <c r="C10" s="15" t="s">
        <v>43</v>
      </c>
      <c r="D10" s="11" t="s">
        <v>26</v>
      </c>
      <c r="E10" s="11" t="s">
        <v>44</v>
      </c>
      <c r="F10" s="11" t="s">
        <v>28</v>
      </c>
      <c r="G10" s="11" t="s">
        <v>45</v>
      </c>
      <c r="H10" s="11">
        <v>2</v>
      </c>
      <c r="I10" s="11">
        <v>200</v>
      </c>
      <c r="J10" s="11">
        <f t="shared" si="0"/>
        <v>920</v>
      </c>
      <c r="K10" s="11">
        <v>2000</v>
      </c>
      <c r="L10" s="27">
        <v>2017.01</v>
      </c>
      <c r="M10" s="27" t="s">
        <v>30</v>
      </c>
    </row>
    <row r="11" s="1" customFormat="1" customHeight="1" spans="1:13">
      <c r="A11" s="9">
        <v>8</v>
      </c>
      <c r="B11" s="10" t="s">
        <v>36</v>
      </c>
      <c r="C11" s="15" t="s">
        <v>46</v>
      </c>
      <c r="D11" s="11" t="s">
        <v>26</v>
      </c>
      <c r="E11" s="12" t="s">
        <v>47</v>
      </c>
      <c r="F11" s="11" t="s">
        <v>28</v>
      </c>
      <c r="G11" s="11" t="s">
        <v>48</v>
      </c>
      <c r="H11" s="11">
        <v>1</v>
      </c>
      <c r="I11" s="11">
        <v>300</v>
      </c>
      <c r="J11" s="11" t="s">
        <v>20</v>
      </c>
      <c r="K11" s="11">
        <v>2500</v>
      </c>
      <c r="L11" s="27">
        <v>2017.8</v>
      </c>
      <c r="M11" s="27" t="s">
        <v>21</v>
      </c>
    </row>
    <row r="12" s="1" customFormat="1" customHeight="1" spans="1:13">
      <c r="A12" s="16"/>
      <c r="B12" s="10" t="s">
        <v>36</v>
      </c>
      <c r="C12" s="15" t="s">
        <v>49</v>
      </c>
      <c r="D12" s="11" t="s">
        <v>33</v>
      </c>
      <c r="E12" s="17"/>
      <c r="F12" s="11" t="s">
        <v>28</v>
      </c>
      <c r="G12" s="11" t="s">
        <v>48</v>
      </c>
      <c r="H12" s="11">
        <v>1</v>
      </c>
      <c r="I12" s="11">
        <v>500</v>
      </c>
      <c r="J12" s="11" t="s">
        <v>20</v>
      </c>
      <c r="K12" s="11">
        <v>10000</v>
      </c>
      <c r="L12" s="27" t="s">
        <v>50</v>
      </c>
      <c r="M12" s="27" t="s">
        <v>21</v>
      </c>
    </row>
    <row r="13" s="1" customFormat="1" customHeight="1" spans="1:13">
      <c r="A13" s="13"/>
      <c r="B13" s="10" t="s">
        <v>36</v>
      </c>
      <c r="C13" s="15" t="s">
        <v>43</v>
      </c>
      <c r="D13" s="11" t="s">
        <v>26</v>
      </c>
      <c r="E13" s="14"/>
      <c r="F13" s="11" t="s">
        <v>28</v>
      </c>
      <c r="G13" s="11" t="s">
        <v>48</v>
      </c>
      <c r="H13" s="11">
        <v>1</v>
      </c>
      <c r="I13" s="11">
        <v>300</v>
      </c>
      <c r="J13" s="11" t="s">
        <v>20</v>
      </c>
      <c r="K13" s="11">
        <v>2500</v>
      </c>
      <c r="L13" s="27">
        <v>2017.08</v>
      </c>
      <c r="M13" s="27" t="s">
        <v>21</v>
      </c>
    </row>
    <row r="14" s="1" customFormat="1" customHeight="1" spans="1:13">
      <c r="A14" s="10">
        <v>9</v>
      </c>
      <c r="B14" s="10" t="s">
        <v>36</v>
      </c>
      <c r="C14" s="15" t="s">
        <v>51</v>
      </c>
      <c r="D14" s="11" t="s">
        <v>33</v>
      </c>
      <c r="E14" s="11" t="s">
        <v>52</v>
      </c>
      <c r="F14" s="11" t="s">
        <v>28</v>
      </c>
      <c r="G14" s="11" t="s">
        <v>53</v>
      </c>
      <c r="H14" s="11">
        <v>3</v>
      </c>
      <c r="I14" s="11">
        <v>200</v>
      </c>
      <c r="J14" s="11">
        <f t="shared" ref="J14:J16" si="1">I14*4.6</f>
        <v>920</v>
      </c>
      <c r="K14" s="11">
        <v>1400</v>
      </c>
      <c r="L14" s="27">
        <v>2017.06</v>
      </c>
      <c r="M14" s="27" t="s">
        <v>30</v>
      </c>
    </row>
    <row r="15" s="1" customFormat="1" customHeight="1" spans="1:13">
      <c r="A15" s="10">
        <v>10</v>
      </c>
      <c r="B15" s="11" t="s">
        <v>22</v>
      </c>
      <c r="C15" s="10" t="s">
        <v>54</v>
      </c>
      <c r="D15" s="10" t="s">
        <v>26</v>
      </c>
      <c r="E15" s="10" t="s">
        <v>55</v>
      </c>
      <c r="F15" s="10" t="s">
        <v>56</v>
      </c>
      <c r="G15" s="10" t="s">
        <v>57</v>
      </c>
      <c r="H15" s="18">
        <v>4</v>
      </c>
      <c r="I15" s="18">
        <v>50</v>
      </c>
      <c r="J15" s="11">
        <f t="shared" si="1"/>
        <v>230</v>
      </c>
      <c r="K15" s="18">
        <v>500</v>
      </c>
      <c r="L15" s="28">
        <v>2017.6</v>
      </c>
      <c r="M15" s="27" t="s">
        <v>30</v>
      </c>
    </row>
    <row r="16" s="1" customFormat="1" customHeight="1" spans="1:13">
      <c r="A16" s="10">
        <v>11</v>
      </c>
      <c r="B16" s="10" t="s">
        <v>58</v>
      </c>
      <c r="C16" s="15" t="s">
        <v>59</v>
      </c>
      <c r="D16" s="11" t="s">
        <v>60</v>
      </c>
      <c r="E16" s="11" t="s">
        <v>61</v>
      </c>
      <c r="F16" s="11" t="s">
        <v>62</v>
      </c>
      <c r="G16" s="11" t="s">
        <v>48</v>
      </c>
      <c r="H16" s="11">
        <v>1</v>
      </c>
      <c r="I16" s="11">
        <v>400</v>
      </c>
      <c r="J16" s="11">
        <f t="shared" si="1"/>
        <v>1840</v>
      </c>
      <c r="K16" s="11">
        <v>2100</v>
      </c>
      <c r="L16" s="27">
        <v>201705</v>
      </c>
      <c r="M16" s="27" t="s">
        <v>30</v>
      </c>
    </row>
    <row r="17" s="1" customFormat="1" customHeight="1" spans="1:13">
      <c r="A17" s="10">
        <v>12</v>
      </c>
      <c r="B17" s="19" t="s">
        <v>63</v>
      </c>
      <c r="C17" s="20" t="s">
        <v>64</v>
      </c>
      <c r="D17" s="10" t="s">
        <v>16</v>
      </c>
      <c r="E17" s="10" t="s">
        <v>65</v>
      </c>
      <c r="F17" s="10" t="s">
        <v>28</v>
      </c>
      <c r="G17" s="10" t="s">
        <v>66</v>
      </c>
      <c r="H17" s="10">
        <v>2</v>
      </c>
      <c r="I17" s="10">
        <v>100</v>
      </c>
      <c r="J17" s="11" t="s">
        <v>20</v>
      </c>
      <c r="K17" s="10">
        <v>0</v>
      </c>
      <c r="L17" s="29" t="s">
        <v>67</v>
      </c>
      <c r="M17" s="27" t="s">
        <v>21</v>
      </c>
    </row>
    <row r="18" s="1" customFormat="1" customHeight="1" spans="1:13">
      <c r="A18" s="10">
        <v>13</v>
      </c>
      <c r="B18" s="19" t="s">
        <v>68</v>
      </c>
      <c r="C18" s="20" t="s">
        <v>69</v>
      </c>
      <c r="D18" s="10" t="s">
        <v>33</v>
      </c>
      <c r="E18" s="10" t="s">
        <v>70</v>
      </c>
      <c r="F18" s="10" t="s">
        <v>28</v>
      </c>
      <c r="G18" s="10" t="s">
        <v>71</v>
      </c>
      <c r="H18" s="10">
        <v>1</v>
      </c>
      <c r="I18" s="10">
        <v>500</v>
      </c>
      <c r="J18" s="11" t="s">
        <v>20</v>
      </c>
      <c r="K18" s="10">
        <v>10000</v>
      </c>
      <c r="L18" s="29" t="s">
        <v>67</v>
      </c>
      <c r="M18" s="27" t="s">
        <v>21</v>
      </c>
    </row>
    <row r="19" s="1" customFormat="1" customHeight="1" spans="1:13">
      <c r="A19" s="10">
        <v>14</v>
      </c>
      <c r="B19" s="19" t="s">
        <v>68</v>
      </c>
      <c r="C19" s="15" t="s">
        <v>72</v>
      </c>
      <c r="D19" s="11" t="s">
        <v>16</v>
      </c>
      <c r="E19" s="11" t="s">
        <v>73</v>
      </c>
      <c r="F19" s="11" t="s">
        <v>28</v>
      </c>
      <c r="G19" s="11" t="s">
        <v>74</v>
      </c>
      <c r="H19" s="11">
        <v>1</v>
      </c>
      <c r="I19" s="11">
        <v>150</v>
      </c>
      <c r="J19" s="11">
        <f t="shared" ref="J19:J25" si="2">I19*4.6</f>
        <v>690</v>
      </c>
      <c r="K19" s="11">
        <v>0</v>
      </c>
      <c r="L19" s="29" t="s">
        <v>75</v>
      </c>
      <c r="M19" s="29" t="s">
        <v>30</v>
      </c>
    </row>
    <row r="20" s="1" customFormat="1" customHeight="1" spans="1:13">
      <c r="A20" s="10">
        <v>15</v>
      </c>
      <c r="B20" s="19" t="s">
        <v>68</v>
      </c>
      <c r="C20" s="15" t="s">
        <v>76</v>
      </c>
      <c r="D20" s="11" t="s">
        <v>16</v>
      </c>
      <c r="E20" s="11" t="s">
        <v>77</v>
      </c>
      <c r="F20" s="11" t="s">
        <v>56</v>
      </c>
      <c r="G20" s="11" t="s">
        <v>78</v>
      </c>
      <c r="H20" s="11">
        <v>4</v>
      </c>
      <c r="I20" s="11">
        <v>25</v>
      </c>
      <c r="J20" s="11">
        <f t="shared" si="2"/>
        <v>115</v>
      </c>
      <c r="K20" s="11">
        <v>0</v>
      </c>
      <c r="L20" s="29" t="s">
        <v>79</v>
      </c>
      <c r="M20" s="29" t="s">
        <v>30</v>
      </c>
    </row>
    <row r="21" s="1" customFormat="1" customHeight="1" spans="1:13">
      <c r="A21" s="10">
        <v>16</v>
      </c>
      <c r="B21" s="19" t="s">
        <v>80</v>
      </c>
      <c r="C21" s="21" t="s">
        <v>81</v>
      </c>
      <c r="D21" s="21" t="s">
        <v>33</v>
      </c>
      <c r="E21" s="21" t="s">
        <v>82</v>
      </c>
      <c r="F21" s="21" t="s">
        <v>28</v>
      </c>
      <c r="G21" s="21" t="s">
        <v>71</v>
      </c>
      <c r="H21" s="21" t="s">
        <v>83</v>
      </c>
      <c r="I21" s="21" t="s">
        <v>84</v>
      </c>
      <c r="J21" s="11" t="s">
        <v>20</v>
      </c>
      <c r="K21" s="21" t="s">
        <v>85</v>
      </c>
      <c r="L21" s="29" t="s">
        <v>50</v>
      </c>
      <c r="M21" s="27" t="s">
        <v>21</v>
      </c>
    </row>
    <row r="22" s="1" customFormat="1" customHeight="1" spans="1:13">
      <c r="A22" s="10">
        <v>17</v>
      </c>
      <c r="B22" s="19" t="s">
        <v>86</v>
      </c>
      <c r="C22" s="22" t="s">
        <v>87</v>
      </c>
      <c r="D22" s="22" t="s">
        <v>33</v>
      </c>
      <c r="E22" s="22" t="s">
        <v>88</v>
      </c>
      <c r="F22" s="22" t="s">
        <v>62</v>
      </c>
      <c r="G22" s="22" t="s">
        <v>89</v>
      </c>
      <c r="H22" s="22">
        <v>2</v>
      </c>
      <c r="I22" s="22">
        <v>300</v>
      </c>
      <c r="J22" s="11">
        <f t="shared" si="2"/>
        <v>1380</v>
      </c>
      <c r="K22" s="22">
        <v>3000</v>
      </c>
      <c r="L22" s="21">
        <v>2017.3</v>
      </c>
      <c r="M22" s="27" t="s">
        <v>30</v>
      </c>
    </row>
    <row r="23" s="1" customFormat="1" customHeight="1" spans="1:13">
      <c r="A23" s="10">
        <v>18</v>
      </c>
      <c r="B23" s="19" t="s">
        <v>86</v>
      </c>
      <c r="C23" s="22" t="s">
        <v>87</v>
      </c>
      <c r="D23" s="22" t="s">
        <v>33</v>
      </c>
      <c r="E23" s="22" t="s">
        <v>90</v>
      </c>
      <c r="F23" s="22" t="s">
        <v>62</v>
      </c>
      <c r="G23" s="22" t="s">
        <v>89</v>
      </c>
      <c r="H23" s="22">
        <v>2</v>
      </c>
      <c r="I23" s="22">
        <v>300</v>
      </c>
      <c r="J23" s="11">
        <f t="shared" si="2"/>
        <v>1380</v>
      </c>
      <c r="K23" s="22">
        <v>3000</v>
      </c>
      <c r="L23" s="21">
        <v>2017.6</v>
      </c>
      <c r="M23" s="27" t="s">
        <v>30</v>
      </c>
    </row>
    <row r="24" s="1" customFormat="1" customHeight="1" spans="1:13">
      <c r="A24" s="9">
        <v>19</v>
      </c>
      <c r="B24" s="19" t="s">
        <v>86</v>
      </c>
      <c r="C24" s="22" t="s">
        <v>87</v>
      </c>
      <c r="D24" s="22" t="s">
        <v>33</v>
      </c>
      <c r="E24" s="23" t="s">
        <v>91</v>
      </c>
      <c r="F24" s="22" t="s">
        <v>62</v>
      </c>
      <c r="G24" s="22" t="s">
        <v>89</v>
      </c>
      <c r="H24" s="22">
        <v>2</v>
      </c>
      <c r="I24" s="22">
        <v>225</v>
      </c>
      <c r="J24" s="11">
        <f t="shared" si="2"/>
        <v>1035</v>
      </c>
      <c r="K24" s="22">
        <v>1500</v>
      </c>
      <c r="L24" s="21">
        <v>2017.6</v>
      </c>
      <c r="M24" s="27" t="s">
        <v>30</v>
      </c>
    </row>
    <row r="25" s="1" customFormat="1" customHeight="1" spans="1:13">
      <c r="A25" s="13"/>
      <c r="B25" s="19" t="s">
        <v>86</v>
      </c>
      <c r="C25" s="22" t="s">
        <v>92</v>
      </c>
      <c r="D25" s="22" t="s">
        <v>33</v>
      </c>
      <c r="E25" s="24"/>
      <c r="F25" s="22" t="s">
        <v>62</v>
      </c>
      <c r="G25" s="22" t="s">
        <v>89</v>
      </c>
      <c r="H25" s="22">
        <v>2</v>
      </c>
      <c r="I25" s="22">
        <v>225</v>
      </c>
      <c r="J25" s="11">
        <f t="shared" si="2"/>
        <v>1035</v>
      </c>
      <c r="K25" s="22">
        <v>1500</v>
      </c>
      <c r="L25" s="21">
        <v>2017.6</v>
      </c>
      <c r="M25" s="27" t="s">
        <v>30</v>
      </c>
    </row>
    <row r="26" s="1" customFormat="1" customHeight="1" spans="1:13">
      <c r="A26" s="10">
        <v>20</v>
      </c>
      <c r="B26" s="19" t="s">
        <v>86</v>
      </c>
      <c r="C26" s="25" t="s">
        <v>93</v>
      </c>
      <c r="D26" s="25" t="s">
        <v>26</v>
      </c>
      <c r="E26" s="25" t="s">
        <v>94</v>
      </c>
      <c r="F26" s="25" t="s">
        <v>56</v>
      </c>
      <c r="G26" s="25" t="s">
        <v>95</v>
      </c>
      <c r="H26" s="25">
        <v>2</v>
      </c>
      <c r="I26" s="25">
        <v>400</v>
      </c>
      <c r="J26" s="11" t="s">
        <v>20</v>
      </c>
      <c r="K26" s="25">
        <v>3000</v>
      </c>
      <c r="L26" s="21">
        <v>2017.7</v>
      </c>
      <c r="M26" s="27" t="s">
        <v>21</v>
      </c>
    </row>
  </sheetData>
  <mergeCells count="7">
    <mergeCell ref="A1:M1"/>
    <mergeCell ref="A3:A4"/>
    <mergeCell ref="A11:A13"/>
    <mergeCell ref="A24:A25"/>
    <mergeCell ref="E3:E4"/>
    <mergeCell ref="E11:E13"/>
    <mergeCell ref="E24:E2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yjh</cp:lastModifiedBy>
  <dcterms:created xsi:type="dcterms:W3CDTF">2018-02-27T11:14:00Z</dcterms:created>
  <dcterms:modified xsi:type="dcterms:W3CDTF">2018-11-29T03:07:45Z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